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6030" sheetId="6" r:id="rId1"/>
  </sheets>
  <calcPr calcId="152511"/>
</workbook>
</file>

<file path=xl/calcChain.xml><?xml version="1.0" encoding="utf-8"?>
<calcChain xmlns="http://schemas.openxmlformats.org/spreadsheetml/2006/main">
  <c r="BH371" i="6" l="1"/>
  <c r="AT371" i="6"/>
  <c r="AJ371" i="6"/>
  <c r="BG362" i="6"/>
  <c r="AQ362" i="6"/>
  <c r="BG361" i="6"/>
  <c r="AQ361" i="6"/>
  <c r="BG360" i="6"/>
  <c r="AQ360" i="6"/>
  <c r="AZ337" i="6"/>
  <c r="AK337" i="6"/>
  <c r="AZ336" i="6"/>
  <c r="AK336" i="6"/>
  <c r="AZ335" i="6"/>
  <c r="AK335" i="6"/>
  <c r="AZ334" i="6"/>
  <c r="AK334" i="6"/>
  <c r="AZ333" i="6"/>
  <c r="AK333" i="6"/>
  <c r="AZ332" i="6"/>
  <c r="AK332" i="6"/>
  <c r="BO324" i="6"/>
  <c r="AZ324" i="6"/>
  <c r="AK324" i="6"/>
  <c r="BO323" i="6"/>
  <c r="AZ323" i="6"/>
  <c r="AK323" i="6"/>
  <c r="BO322" i="6"/>
  <c r="AZ322" i="6"/>
  <c r="AK322" i="6"/>
  <c r="BO321" i="6"/>
  <c r="AZ321" i="6"/>
  <c r="AK321" i="6"/>
  <c r="BO320" i="6"/>
  <c r="AZ320" i="6"/>
  <c r="AK320" i="6"/>
  <c r="BO319" i="6"/>
  <c r="AZ319" i="6"/>
  <c r="AK319" i="6"/>
  <c r="BD151" i="6"/>
  <c r="AJ151" i="6"/>
  <c r="BD150" i="6"/>
  <c r="AJ150" i="6"/>
  <c r="BD149" i="6"/>
  <c r="AJ149" i="6"/>
  <c r="BD148" i="6"/>
  <c r="AJ148" i="6"/>
  <c r="BD147" i="6"/>
  <c r="AJ147" i="6"/>
  <c r="BD146" i="6"/>
  <c r="AJ146" i="6"/>
  <c r="BD145" i="6"/>
  <c r="AJ145" i="6"/>
  <c r="BD144" i="6"/>
  <c r="AJ144" i="6"/>
  <c r="BD143" i="6"/>
  <c r="AJ143" i="6"/>
  <c r="BD142" i="6"/>
  <c r="AJ142" i="6"/>
  <c r="BD141" i="6"/>
  <c r="AJ141" i="6"/>
  <c r="BD140" i="6"/>
  <c r="AJ140" i="6"/>
  <c r="BD139" i="6"/>
  <c r="AJ139" i="6"/>
  <c r="BD138" i="6"/>
  <c r="AJ138" i="6"/>
  <c r="BD137" i="6"/>
  <c r="AJ137" i="6"/>
  <c r="BD136" i="6"/>
  <c r="AJ136" i="6"/>
  <c r="BU128" i="6"/>
  <c r="BB128" i="6"/>
  <c r="AI128" i="6"/>
  <c r="BU127" i="6"/>
  <c r="BB127" i="6"/>
  <c r="AI127" i="6"/>
  <c r="BU126" i="6"/>
  <c r="BB126" i="6"/>
  <c r="AI126" i="6"/>
  <c r="BU125" i="6"/>
  <c r="BB125" i="6"/>
  <c r="AI125" i="6"/>
  <c r="BU124" i="6"/>
  <c r="BB124" i="6"/>
  <c r="AI124" i="6"/>
  <c r="BU123" i="6"/>
  <c r="BB123" i="6"/>
  <c r="AI123" i="6"/>
  <c r="BU122" i="6"/>
  <c r="BB122" i="6"/>
  <c r="AI122" i="6"/>
  <c r="BU121" i="6"/>
  <c r="BB121" i="6"/>
  <c r="AI121" i="6"/>
  <c r="BU120" i="6"/>
  <c r="BB120" i="6"/>
  <c r="AI120" i="6"/>
  <c r="BU119" i="6"/>
  <c r="BB119" i="6"/>
  <c r="AI119" i="6"/>
  <c r="BU118" i="6"/>
  <c r="BB118" i="6"/>
  <c r="AI118" i="6"/>
  <c r="BU117" i="6"/>
  <c r="BB117" i="6"/>
  <c r="AI117" i="6"/>
  <c r="BU116" i="6"/>
  <c r="BB116" i="6"/>
  <c r="AI116" i="6"/>
  <c r="BU115" i="6"/>
  <c r="BB115" i="6"/>
  <c r="AI115" i="6"/>
  <c r="BU114" i="6"/>
  <c r="BB114" i="6"/>
  <c r="AI114" i="6"/>
  <c r="BU113" i="6"/>
  <c r="BB113" i="6"/>
  <c r="AI113" i="6"/>
  <c r="BG103" i="6"/>
  <c r="AM103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U75" i="6"/>
  <c r="BB75" i="6"/>
  <c r="AI75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<sst xmlns="http://schemas.openxmlformats.org/spreadsheetml/2006/main" count="1079" uniqueCount="358">
  <si>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</si>
  <si>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</si>
  <si>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</si>
  <si>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</si>
  <si>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</si>
  <si>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</si>
  <si>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</si>
  <si>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</si>
  <si>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</si>
  <si>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</si>
  <si>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</si>
  <si>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</si>
  <si>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</si>
  <si>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</si>
  <si>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</si>
  <si>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</si>
  <si>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</si>
  <si>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</si>
  <si>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</si>
  <si>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</si>
  <si>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</si>
  <si>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</si>
  <si>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</si>
  <si>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</si>
  <si>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</si>
  <si>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</si>
  <si>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</si>
  <si>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</si>
  <si>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</si>
  <si>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</si>
  <si>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</si>
  <si>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</si>
  <si>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</si>
  <si>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</si>
  <si>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</si>
  <si>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</si>
  <si>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</si>
  <si>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</si>
  <si>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</si>
  <si>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</si>
  <si>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</si>
  <si>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</si>
  <si>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</si>
  <si>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</si>
  <si>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</si>
  <si>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</si>
  <si>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</si>
  <si>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</si>
  <si>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</si>
  <si>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</si>
  <si>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</si>
  <si>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</si>
  <si>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</si>
  <si>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</si>
  <si>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</si>
  <si>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</si>
  <si>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</si>
  <si>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</si>
  <si>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</si>
  <si>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</si>
  <si>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</si>
  <si>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</si>
  <si>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</si>
  <si>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</si>
  <si>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</si>
  <si>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</si>
  <si>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</si>
  <si>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</si>
  <si>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</si>
  <si>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</si>
  <si>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</si>
  <si>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</si>
  <si>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</si>
  <si>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</si>
  <si>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</si>
  <si>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</si>
  <si>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</si>
  <si>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</si>
  <si>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</si>
  <si>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</si>
  <si>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</si>
  <si>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</si>
  <si>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</si>
  <si>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</si>
  <si>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</si>
  <si>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</si>
  <si>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</si>
  <si>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</si>
  <si>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</si>
  <si>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</si>
  <si>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</si>
  <si>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</si>
  <si>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</si>
  <si>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</si>
  <si>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</si>
  <si>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</si>
  <si>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</si>
  <si>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</si>
  <si>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</si>
  <si>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</si>
  <si>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</si>
  <si>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</si>
  <si>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</si>
  <si>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</si>
  <si>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</si>
  <si>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</si>
  <si>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</si>
  <si>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</si>
  <si>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</si>
  <si>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</si>
  <si>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</si>
  <si>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</si>
  <si>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</si>
  <si>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</si>
  <si>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</si>
  <si>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</si>
  <si>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</si>
  <si>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</si>
  <si>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</si>
  <si>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</si>
  <si>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</si>
  <si>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</si>
  <si>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</si>
  <si>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</si>
  <si>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</si>
  <si>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</si>
  <si>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</si>
  <si>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</si>
  <si>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</si>
  <si>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</si>
  <si>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</si>
  <si>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</si>
  <si>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</si>
  <si>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</si>
  <si>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</si>
  <si>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</si>
  <si>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</si>
  <si>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</si>
  <si>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</si>
  <si>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</si>
  <si>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</si>
  <si>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</si>
  <si>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</si>
  <si>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</si>
  <si>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</si>
  <si>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</si>
  <si>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</si>
  <si>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</si>
  <si>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</si>
  <si>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</si>
  <si>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</si>
  <si>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</si>
  <si>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</si>
  <si>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</si>
  <si>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</si>
  <si>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</si>
  <si>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</si>
  <si>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</si>
  <si>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</si>
  <si>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</si>
  <si>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</si>
  <si>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</si>
  <si>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</si>
  <si>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</si>
  <si>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</si>
  <si>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</si>
  <si>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</si>
  <si>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</si>
  <si>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</si>
  <si>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</si>
  <si>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</si>
  <si>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</si>
  <si>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</si>
  <si>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</si>
  <si>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</si>
  <si>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</si>
  <si>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</si>
  <si>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</si>
  <si>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</si>
  <si>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</si>
  <si>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</si>
  <si>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</si>
  <si>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Оплата інших енергоносіїв та інших комунальних послуг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</si>
  <si>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</si>
  <si>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</si>
  <si>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</si>
  <si>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</si>
  <si>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</si>
  <si>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в т.ч. кредиторська заборгованість по бюджету на початок року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</si>
  <si>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</si>
  <si>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</si>
  <si>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</si>
  <si>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</si>
  <si>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</si>
  <si>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Здійснення відеоконтролю за публічними місцями з метою забезпечення публічної безпеки та порядку у місті</t>
  </si>
  <si>
    <t>Капітальний ремонт водовідвідної споруди по вул. Вокзальна</t>
  </si>
  <si>
    <t>Капітальний ремонт водовідвідної споруди по вул. Шевченка</t>
  </si>
  <si>
    <t>Оприбуткування ОЗ та матеріалів, що надійшли від благодійних організацій, згідно довідки у натуральній формі</t>
  </si>
  <si>
    <t>Оприбуткування осносних засобів згідно довідки у натуральній формі</t>
  </si>
  <si>
    <t>Придбання основних засобів</t>
  </si>
  <si>
    <t>Придбання основних засобів (інша субвенція)</t>
  </si>
  <si>
    <t>Придбання основних засобів (насос, висоторіз)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</si>
  <si>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</si>
  <si>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затрат</t>
  </si>
  <si>
    <t xml:space="preserve">formula=RC[-16]+RC[-8]                          </t>
  </si>
  <si>
    <t>обсяг видатків на придбання насосу, висоторізу тощо</t>
  </si>
  <si>
    <t>грн.</t>
  </si>
  <si>
    <t>кошторис</t>
  </si>
  <si>
    <t>обсяг видатків на виготовлення технічної та правовстановлюючої документації</t>
  </si>
  <si>
    <t>обсяг видатків на придбання предметів довгострокового використання</t>
  </si>
  <si>
    <t>обсяг видатків іншої субвенції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</si>
  <si>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</si>
  <si>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</si>
  <si>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</si>
  <si>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</si>
  <si>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</si>
  <si>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</si>
  <si>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</si>
  <si>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</si>
  <si>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</si>
  <si>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витрат на виконання Програми відеоспостереження</t>
  </si>
  <si>
    <t>плановий розрахунок</t>
  </si>
  <si>
    <t>обсяг видатків на капітальний ремонт вовдовідвідної споруди по вул. Шевченка</t>
  </si>
  <si>
    <t>в т.ч. обсяг видатків на погашення кредиторської заборгованості на початок року</t>
  </si>
  <si>
    <t>звіт 7м</t>
  </si>
  <si>
    <t>обсяг видатків на капітальний ремонт вовдовідвідної споруди по вул. Вокзальна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</si>
  <si>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</si>
  <si>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об'єктів культурної спадщини</t>
  </si>
  <si>
    <t>продукту</t>
  </si>
  <si>
    <t>кількість насосів</t>
  </si>
  <si>
    <t>од.</t>
  </si>
  <si>
    <t>кількість придбання предметів довгострокового використання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</si>
  <si>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</si>
  <si>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</si>
  <si>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</si>
  <si>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</si>
  <si>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</si>
  <si>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</si>
  <si>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</si>
  <si>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</si>
  <si>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</si>
  <si>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встановлених відеокамер</t>
  </si>
  <si>
    <t>площа об`єкту на якій планується провести роботи з капітального ремонту водовідної споруди по вул.Шевченка</t>
  </si>
  <si>
    <t>кв. м.</t>
  </si>
  <si>
    <t>кількість придбання основних засобів за рахунок іншої субвенції</t>
  </si>
  <si>
    <t>в т.ч. кредиторська заборгованість, яку планується погасити</t>
  </si>
  <si>
    <t>звіт</t>
  </si>
  <si>
    <t>площа об`єкту на якій планується провести роботи з капітального ремонту водовідної споруди по вул.Вокзальна</t>
  </si>
  <si>
    <t>кількість оприбуткованих ОЗ та матеріалів, згідно довідки у натуральній формі</t>
  </si>
  <si>
    <t>кількість висоторізів, що планується придбати</t>
  </si>
  <si>
    <t>кількість об'єктів культурної спадщини на яких планується провести поточний ремонт</t>
  </si>
  <si>
    <t>ефективності</t>
  </si>
  <si>
    <t>середня вартість придбання насосів</t>
  </si>
  <si>
    <t>математичний розрахунок</t>
  </si>
  <si>
    <t>середні витрати на виготовлення технічної та правовстановлюючої документації</t>
  </si>
  <si>
    <t>розрахунок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</si>
  <si>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</si>
  <si>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</si>
  <si>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</si>
  <si>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</si>
  <si>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витрати на утримання 1 одиниці</t>
  </si>
  <si>
    <t>середні витрати на 1 кв.м. капітального ремонту водовідвідної споруди по вул.Шевченка</t>
  </si>
  <si>
    <t>середні витрати на придбання основних засобів за рахунок іншої субвенції</t>
  </si>
  <si>
    <t>середні витрати на 1 кв.м. капітального ремонту водовідвідної споруди по вул.Вокзальна</t>
  </si>
  <si>
    <t>середня вартість оприбуткованих ОЗ та матеріалів, згідно довідки у натуральній формі</t>
  </si>
  <si>
    <t>середня вартість 1 висоторізу</t>
  </si>
  <si>
    <t>середні витрати на поточний ремонт об'єктів культурної спадщини</t>
  </si>
  <si>
    <t>середня вартість придбання ОЗ</t>
  </si>
  <si>
    <t>якості</t>
  </si>
  <si>
    <t>рівень освоєння коштів на придбання насосу, висоторізу тощо</t>
  </si>
  <si>
    <t>відс.</t>
  </si>
  <si>
    <t>рівень освоєння коштів на виготовлення технічної та правовстановлюючої документації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</si>
  <si>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</si>
  <si>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</si>
  <si>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</si>
  <si>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</si>
  <si>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рівень освоєння коштів на виконання Програми відеоспостереження</t>
  </si>
  <si>
    <t>відсоток площі  на якій планується провести роботи з капітального ремонту</t>
  </si>
  <si>
    <t>рівень освоєння коштів іншої субвенції</t>
  </si>
  <si>
    <t>відсоток погашеної кредиторської заборгованості на початок року</t>
  </si>
  <si>
    <t>динаміка відновлення фонду об`єктів культурної спадщини планового показника по відношенню до фактичного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</si>
  <si>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</si>
  <si>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</si>
  <si>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</si>
  <si>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</si>
  <si>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</si>
  <si>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</si>
  <si>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</si>
  <si>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</si>
  <si>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</si>
  <si>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</si>
  <si>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</si>
  <si>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рішення сесії міської ради від 03.12.2021 № 467</t>
  </si>
  <si>
    <t>Програма з підвищення ефективності управління активами Новгород-Сіверської міської територіальної громади на 2021-2025 роки</t>
  </si>
  <si>
    <t>рішення сесії міської ради від 26.10.2021 № 369</t>
  </si>
  <si>
    <t>Програма проведення робіт з благоустрою та санітарної очистки території населених пунктів Новгород-Сіверської міської територіальної громади на 2022-2025 роки</t>
  </si>
  <si>
    <t>рішення сесії міської ради від 03.12.2021 № 462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</si>
  <si>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</si>
  <si>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рішення міської ради від 03.12.2021 № 462 (зі змінами)</t>
  </si>
  <si>
    <t>Програма охорони культурної спадщини на території Новгород-Сіверської міської територіальної громади на 2024-2027 роки</t>
  </si>
  <si>
    <t>рішення сесії від 20.09.2024 № 1325</t>
  </si>
  <si>
    <t>'Підвищення рівня благоустрою населених пунктів громади</t>
  </si>
  <si>
    <t>Організація утримання в належному стані об`єктів благоустрою громади; _x000D_
Надання послуг та утримання в належному стані систем вуличного освітлення на території громади</t>
  </si>
  <si>
    <t>'- Конституція України;_x000D__x000D__x000D_
- Бюджетний кодекс України (зі змінами);_x000D__x000D__x000D_
- Закон України "Про Державний бюджет України на 2025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</t>
  </si>
  <si>
    <t>Програма розвитку ЖКГ та благоустрою території населених пунктів Новгород-Сіверської міської територіальної громади на 2022-2025 роки є конкретним та логічним продовженням цієї роботи та конкретним доповненням міської Програми економічного і соціального розвитку населених пунктів Новгород-Сіверської міської територіальної громади на 2022 рік та наступні роки._x000D_
Виконання Програми охорони культурної спадщини спрямована на виявлення, своєчасного реагування,  контролю за станом об'єктів та пам'яток культурної спадщини, покращення та збереження, попередження актів вандалізму.</t>
  </si>
  <si>
    <t>Кредиторської та дебіторської заборгованості в поточному, плановому та прогнозних роках не очікується.</t>
  </si>
  <si>
    <t>У 2025 році планується придбання основних засобів для роботи благоустрої громади.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</si>
  <si>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</si>
  <si>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</si>
  <si>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</si>
  <si>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</si>
  <si>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</si>
  <si>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</si>
  <si>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</si>
  <si>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</si>
  <si>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</si>
  <si>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</si>
  <si>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</si>
  <si>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</si>
  <si>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</si>
  <si>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</si>
  <si>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</si>
  <si>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</si>
  <si>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</si>
  <si>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</si>
  <si>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</si>
  <si>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</si>
  <si>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</si>
  <si>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</si>
  <si>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</si>
  <si>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</si>
  <si>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</si>
  <si>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</si>
  <si>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</si>
  <si>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</si>
  <si>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</si>
  <si>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</si>
  <si>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</si>
  <si>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</si>
  <si>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</si>
  <si>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</si>
  <si>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</si>
  <si>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</si>
  <si>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</si>
  <si>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</si>
  <si>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</si>
  <si>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</si>
  <si>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</si>
  <si>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</si>
  <si>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</si>
  <si>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</si>
  <si>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</si>
  <si>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(0)(1)(1)(6)(0)(3)(0)</t>
  </si>
  <si>
    <t>(6)(0)(3)(0)</t>
  </si>
  <si>
    <t>(0)(6)(2)(0)</t>
  </si>
  <si>
    <t>Організація благоустрою населених пунктів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</si>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</sst>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2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95"/>
  <sheetViews>
    <sheetView tabSelected="1" topLeftCell="A89" zoomScaleNormal="100" workbookViewId="0">
      <selection activeCell="A47" sqref="A47:IV4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133" t="s">
        <v>357</v>
      </c>
      <c r="BX1" s="133"/>
      <c r="BY1" s="133"/>
      <c r="BZ1" s="133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79" t="s">
        <v>115</v>
      </c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</row>
    <row r="3" spans="1:79" ht="14.25" customHeight="1" x14ac:dyDescent="0.2">
      <c r="A3" s="32" t="s">
        <v>339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</row>
    <row r="5" spans="1:79" ht="15" customHeight="1" x14ac:dyDescent="0.2">
      <c r="A5" s="11" t="s">
        <v>159</v>
      </c>
      <c r="B5" s="126" t="s">
        <v>308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8"/>
      <c r="AH5" s="35" t="s">
        <v>307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8"/>
      <c r="AT5" s="131" t="s">
        <v>313</v>
      </c>
      <c r="AU5" s="35"/>
      <c r="AV5" s="35"/>
      <c r="AW5" s="35"/>
      <c r="AX5" s="35"/>
      <c r="AY5" s="35"/>
      <c r="AZ5" s="35"/>
      <c r="BA5" s="3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7"/>
      <c r="AH6" s="33" t="s">
        <v>160</v>
      </c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7"/>
      <c r="AT6" s="33" t="s">
        <v>157</v>
      </c>
      <c r="AU6" s="33"/>
      <c r="AV6" s="33"/>
      <c r="AW6" s="33"/>
      <c r="AX6" s="33"/>
      <c r="AY6" s="33"/>
      <c r="AZ6" s="33"/>
      <c r="BA6" s="33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26" t="s">
        <v>308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8"/>
      <c r="AH8" s="35" t="s">
        <v>356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15"/>
      <c r="BC8" s="131" t="s">
        <v>313</v>
      </c>
      <c r="BD8" s="35"/>
      <c r="BE8" s="35"/>
      <c r="BF8" s="35"/>
      <c r="BG8" s="35"/>
      <c r="BH8" s="35"/>
      <c r="BI8" s="35"/>
      <c r="BJ8" s="3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25" t="s">
        <v>155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7"/>
      <c r="AH9" s="33" t="s">
        <v>162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3"/>
      <c r="BC9" s="33" t="s">
        <v>157</v>
      </c>
      <c r="BD9" s="33"/>
      <c r="BE9" s="33"/>
      <c r="BF9" s="33"/>
      <c r="BG9" s="33"/>
      <c r="BH9" s="33"/>
      <c r="BI9" s="33"/>
      <c r="BJ9" s="33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35" t="s">
        <v>352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353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15"/>
      <c r="AA11" s="35" t="s">
        <v>354</v>
      </c>
      <c r="AB11" s="35"/>
      <c r="AC11" s="35"/>
      <c r="AD11" s="35"/>
      <c r="AE11" s="35"/>
      <c r="AF11" s="35"/>
      <c r="AG11" s="35"/>
      <c r="AH11" s="35"/>
      <c r="AI11" s="35"/>
      <c r="AJ11" s="15"/>
      <c r="AK11" s="132" t="s">
        <v>355</v>
      </c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20"/>
      <c r="BL11" s="131" t="s">
        <v>314</v>
      </c>
      <c r="BM11" s="35"/>
      <c r="BN11" s="35"/>
      <c r="BO11" s="35"/>
      <c r="BP11" s="35"/>
      <c r="BQ11" s="35"/>
      <c r="BR11" s="35"/>
      <c r="BS11" s="3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33" t="s">
        <v>164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33" t="s">
        <v>166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3"/>
      <c r="AA12" s="45" t="s">
        <v>167</v>
      </c>
      <c r="AB12" s="45"/>
      <c r="AC12" s="45"/>
      <c r="AD12" s="45"/>
      <c r="AE12" s="45"/>
      <c r="AF12" s="45"/>
      <c r="AG12" s="45"/>
      <c r="AH12" s="45"/>
      <c r="AI12" s="45"/>
      <c r="AJ12" s="13"/>
      <c r="AK12" s="46" t="s">
        <v>165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19"/>
      <c r="BL12" s="33" t="s">
        <v>158</v>
      </c>
      <c r="BM12" s="33"/>
      <c r="BN12" s="33"/>
      <c r="BO12" s="33"/>
      <c r="BP12" s="33"/>
      <c r="BQ12" s="33"/>
      <c r="BR12" s="33"/>
      <c r="BS12" s="33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29" t="s">
        <v>340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4.25" customHeight="1" x14ac:dyDescent="0.2">
      <c r="A15" s="29" t="s">
        <v>148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</row>
    <row r="16" spans="1:79" ht="15" customHeight="1" x14ac:dyDescent="0.2">
      <c r="A16" s="124" t="s">
        <v>301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80" t="s">
        <v>149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</row>
    <row r="19" spans="1:79" ht="30" customHeight="1" x14ac:dyDescent="0.2">
      <c r="A19" s="124" t="s">
        <v>302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29" t="s">
        <v>150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</row>
    <row r="22" spans="1:79" ht="240" customHeight="1" x14ac:dyDescent="0.2">
      <c r="A22" s="124" t="s">
        <v>303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29" t="s">
        <v>151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4.25" customHeight="1" x14ac:dyDescent="0.2">
      <c r="A25" s="78" t="s">
        <v>326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</row>
    <row r="26" spans="1:79" ht="15" customHeight="1" x14ac:dyDescent="0.2">
      <c r="A26" s="31" t="s">
        <v>315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</row>
    <row r="27" spans="1:79" ht="18.75" customHeight="1" x14ac:dyDescent="0.2">
      <c r="A27" s="51" t="s">
        <v>2</v>
      </c>
      <c r="B27" s="52"/>
      <c r="C27" s="52"/>
      <c r="D27" s="53"/>
      <c r="E27" s="51" t="s">
        <v>19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27" t="s">
        <v>316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 t="s">
        <v>319</v>
      </c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 t="s">
        <v>327</v>
      </c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</row>
    <row r="28" spans="1:79" ht="43.5" customHeight="1" x14ac:dyDescent="0.2">
      <c r="A28" s="54"/>
      <c r="B28" s="55"/>
      <c r="C28" s="55"/>
      <c r="D28" s="56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36" t="s">
        <v>4</v>
      </c>
      <c r="V28" s="37"/>
      <c r="W28" s="37"/>
      <c r="X28" s="37"/>
      <c r="Y28" s="38"/>
      <c r="Z28" s="36" t="s">
        <v>3</v>
      </c>
      <c r="AA28" s="37"/>
      <c r="AB28" s="37"/>
      <c r="AC28" s="37"/>
      <c r="AD28" s="38"/>
      <c r="AE28" s="57" t="s">
        <v>116</v>
      </c>
      <c r="AF28" s="58"/>
      <c r="AG28" s="58"/>
      <c r="AH28" s="59"/>
      <c r="AI28" s="36" t="s">
        <v>5</v>
      </c>
      <c r="AJ28" s="37"/>
      <c r="AK28" s="37"/>
      <c r="AL28" s="37"/>
      <c r="AM28" s="38"/>
      <c r="AN28" s="36" t="s">
        <v>4</v>
      </c>
      <c r="AO28" s="37"/>
      <c r="AP28" s="37"/>
      <c r="AQ28" s="37"/>
      <c r="AR28" s="38"/>
      <c r="AS28" s="36" t="s">
        <v>3</v>
      </c>
      <c r="AT28" s="37"/>
      <c r="AU28" s="37"/>
      <c r="AV28" s="37"/>
      <c r="AW28" s="38"/>
      <c r="AX28" s="57" t="s">
        <v>116</v>
      </c>
      <c r="AY28" s="58"/>
      <c r="AZ28" s="58"/>
      <c r="BA28" s="59"/>
      <c r="BB28" s="36" t="s">
        <v>96</v>
      </c>
      <c r="BC28" s="37"/>
      <c r="BD28" s="37"/>
      <c r="BE28" s="37"/>
      <c r="BF28" s="38"/>
      <c r="BG28" s="36" t="s">
        <v>4</v>
      </c>
      <c r="BH28" s="37"/>
      <c r="BI28" s="37"/>
      <c r="BJ28" s="37"/>
      <c r="BK28" s="38"/>
      <c r="BL28" s="36" t="s">
        <v>3</v>
      </c>
      <c r="BM28" s="37"/>
      <c r="BN28" s="37"/>
      <c r="BO28" s="37"/>
      <c r="BP28" s="38"/>
      <c r="BQ28" s="57" t="s">
        <v>116</v>
      </c>
      <c r="BR28" s="58"/>
      <c r="BS28" s="58"/>
      <c r="BT28" s="59"/>
      <c r="BU28" s="36" t="s">
        <v>97</v>
      </c>
      <c r="BV28" s="37"/>
      <c r="BW28" s="37"/>
      <c r="BX28" s="37"/>
      <c r="BY28" s="38"/>
    </row>
    <row r="29" spans="1:79" ht="15" customHeight="1" x14ac:dyDescent="0.2">
      <c r="A29" s="36">
        <v>1</v>
      </c>
      <c r="B29" s="37"/>
      <c r="C29" s="37"/>
      <c r="D29" s="38"/>
      <c r="E29" s="36">
        <v>2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6">
        <v>3</v>
      </c>
      <c r="V29" s="37"/>
      <c r="W29" s="37"/>
      <c r="X29" s="37"/>
      <c r="Y29" s="38"/>
      <c r="Z29" s="36">
        <v>4</v>
      </c>
      <c r="AA29" s="37"/>
      <c r="AB29" s="37"/>
      <c r="AC29" s="37"/>
      <c r="AD29" s="38"/>
      <c r="AE29" s="36">
        <v>5</v>
      </c>
      <c r="AF29" s="37"/>
      <c r="AG29" s="37"/>
      <c r="AH29" s="38"/>
      <c r="AI29" s="36">
        <v>6</v>
      </c>
      <c r="AJ29" s="37"/>
      <c r="AK29" s="37"/>
      <c r="AL29" s="37"/>
      <c r="AM29" s="38"/>
      <c r="AN29" s="36">
        <v>7</v>
      </c>
      <c r="AO29" s="37"/>
      <c r="AP29" s="37"/>
      <c r="AQ29" s="37"/>
      <c r="AR29" s="38"/>
      <c r="AS29" s="36">
        <v>8</v>
      </c>
      <c r="AT29" s="37"/>
      <c r="AU29" s="37"/>
      <c r="AV29" s="37"/>
      <c r="AW29" s="38"/>
      <c r="AX29" s="36">
        <v>9</v>
      </c>
      <c r="AY29" s="37"/>
      <c r="AZ29" s="37"/>
      <c r="BA29" s="38"/>
      <c r="BB29" s="36">
        <v>10</v>
      </c>
      <c r="BC29" s="37"/>
      <c r="BD29" s="37"/>
      <c r="BE29" s="37"/>
      <c r="BF29" s="38"/>
      <c r="BG29" s="36">
        <v>11</v>
      </c>
      <c r="BH29" s="37"/>
      <c r="BI29" s="37"/>
      <c r="BJ29" s="37"/>
      <c r="BK29" s="38"/>
      <c r="BL29" s="36">
        <v>12</v>
      </c>
      <c r="BM29" s="37"/>
      <c r="BN29" s="37"/>
      <c r="BO29" s="37"/>
      <c r="BP29" s="38"/>
      <c r="BQ29" s="36">
        <v>13</v>
      </c>
      <c r="BR29" s="37"/>
      <c r="BS29" s="37"/>
      <c r="BT29" s="38"/>
      <c r="BU29" s="36">
        <v>14</v>
      </c>
      <c r="BV29" s="37"/>
      <c r="BW29" s="37"/>
      <c r="BX29" s="37"/>
      <c r="BY29" s="38"/>
    </row>
    <row r="30" spans="1:79" ht="13.5" hidden="1" customHeight="1" x14ac:dyDescent="0.2">
      <c r="A30" s="39" t="s">
        <v>56</v>
      </c>
      <c r="B30" s="40"/>
      <c r="C30" s="40"/>
      <c r="D30" s="41"/>
      <c r="E30" s="39" t="s">
        <v>57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81" t="s">
        <v>65</v>
      </c>
      <c r="V30" s="82"/>
      <c r="W30" s="82"/>
      <c r="X30" s="82"/>
      <c r="Y30" s="83"/>
      <c r="Z30" s="81" t="s">
        <v>66</v>
      </c>
      <c r="AA30" s="82"/>
      <c r="AB30" s="82"/>
      <c r="AC30" s="82"/>
      <c r="AD30" s="83"/>
      <c r="AE30" s="39" t="s">
        <v>91</v>
      </c>
      <c r="AF30" s="40"/>
      <c r="AG30" s="40"/>
      <c r="AH30" s="41"/>
      <c r="AI30" s="47" t="s">
        <v>169</v>
      </c>
      <c r="AJ30" s="48"/>
      <c r="AK30" s="48"/>
      <c r="AL30" s="48"/>
      <c r="AM30" s="49"/>
      <c r="AN30" s="39" t="s">
        <v>67</v>
      </c>
      <c r="AO30" s="40"/>
      <c r="AP30" s="40"/>
      <c r="AQ30" s="40"/>
      <c r="AR30" s="41"/>
      <c r="AS30" s="39" t="s">
        <v>68</v>
      </c>
      <c r="AT30" s="40"/>
      <c r="AU30" s="40"/>
      <c r="AV30" s="40"/>
      <c r="AW30" s="41"/>
      <c r="AX30" s="39" t="s">
        <v>92</v>
      </c>
      <c r="AY30" s="40"/>
      <c r="AZ30" s="40"/>
      <c r="BA30" s="41"/>
      <c r="BB30" s="47" t="s">
        <v>169</v>
      </c>
      <c r="BC30" s="48"/>
      <c r="BD30" s="48"/>
      <c r="BE30" s="48"/>
      <c r="BF30" s="49"/>
      <c r="BG30" s="39" t="s">
        <v>58</v>
      </c>
      <c r="BH30" s="40"/>
      <c r="BI30" s="40"/>
      <c r="BJ30" s="40"/>
      <c r="BK30" s="41"/>
      <c r="BL30" s="39" t="s">
        <v>59</v>
      </c>
      <c r="BM30" s="40"/>
      <c r="BN30" s="40"/>
      <c r="BO30" s="40"/>
      <c r="BP30" s="41"/>
      <c r="BQ30" s="39" t="s">
        <v>93</v>
      </c>
      <c r="BR30" s="40"/>
      <c r="BS30" s="40"/>
      <c r="BT30" s="41"/>
      <c r="BU30" s="47" t="s">
        <v>169</v>
      </c>
      <c r="BV30" s="48"/>
      <c r="BW30" s="48"/>
      <c r="BX30" s="48"/>
      <c r="BY30" s="49"/>
      <c r="CA30" t="s">
        <v>21</v>
      </c>
    </row>
    <row r="31" spans="1:79" s="98" customFormat="1" ht="12.75" customHeight="1" x14ac:dyDescent="0.2">
      <c r="A31" s="88"/>
      <c r="B31" s="89"/>
      <c r="C31" s="89"/>
      <c r="D31" s="90"/>
      <c r="E31" s="91" t="s">
        <v>172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>
        <v>10072500</v>
      </c>
      <c r="V31" s="94"/>
      <c r="W31" s="94"/>
      <c r="X31" s="94"/>
      <c r="Y31" s="94"/>
      <c r="Z31" s="94" t="s">
        <v>173</v>
      </c>
      <c r="AA31" s="94"/>
      <c r="AB31" s="94"/>
      <c r="AC31" s="94"/>
      <c r="AD31" s="94"/>
      <c r="AE31" s="95" t="s">
        <v>173</v>
      </c>
      <c r="AF31" s="96"/>
      <c r="AG31" s="96"/>
      <c r="AH31" s="97"/>
      <c r="AI31" s="95">
        <f>IF(ISNUMBER(U31),U31,0)+IF(ISNUMBER(Z31),Z31,0)</f>
        <v>10072500</v>
      </c>
      <c r="AJ31" s="96"/>
      <c r="AK31" s="96"/>
      <c r="AL31" s="96"/>
      <c r="AM31" s="97"/>
      <c r="AN31" s="95">
        <v>10719100</v>
      </c>
      <c r="AO31" s="96"/>
      <c r="AP31" s="96"/>
      <c r="AQ31" s="96"/>
      <c r="AR31" s="97"/>
      <c r="AS31" s="95" t="s">
        <v>173</v>
      </c>
      <c r="AT31" s="96"/>
      <c r="AU31" s="96"/>
      <c r="AV31" s="96"/>
      <c r="AW31" s="97"/>
      <c r="AX31" s="95" t="s">
        <v>173</v>
      </c>
      <c r="AY31" s="96"/>
      <c r="AZ31" s="96"/>
      <c r="BA31" s="97"/>
      <c r="BB31" s="95">
        <f>IF(ISNUMBER(AN31),AN31,0)+IF(ISNUMBER(AS31),AS31,0)</f>
        <v>10719100</v>
      </c>
      <c r="BC31" s="96"/>
      <c r="BD31" s="96"/>
      <c r="BE31" s="96"/>
      <c r="BF31" s="97"/>
      <c r="BG31" s="95">
        <v>10450000</v>
      </c>
      <c r="BH31" s="96"/>
      <c r="BI31" s="96"/>
      <c r="BJ31" s="96"/>
      <c r="BK31" s="97"/>
      <c r="BL31" s="95" t="s">
        <v>173</v>
      </c>
      <c r="BM31" s="96"/>
      <c r="BN31" s="96"/>
      <c r="BO31" s="96"/>
      <c r="BP31" s="97"/>
      <c r="BQ31" s="95" t="s">
        <v>173</v>
      </c>
      <c r="BR31" s="96"/>
      <c r="BS31" s="96"/>
      <c r="BT31" s="97"/>
      <c r="BU31" s="95">
        <f>IF(ISNUMBER(BG31),BG31,0)+IF(ISNUMBER(BL31),BL31,0)</f>
        <v>10450000</v>
      </c>
      <c r="BV31" s="96"/>
      <c r="BW31" s="96"/>
      <c r="BX31" s="96"/>
      <c r="BY31" s="97"/>
      <c r="CA31" s="98" t="s">
        <v>22</v>
      </c>
    </row>
    <row r="32" spans="1:79" s="98" customFormat="1" ht="25.5" customHeight="1" x14ac:dyDescent="0.2">
      <c r="A32" s="88"/>
      <c r="B32" s="89"/>
      <c r="C32" s="89"/>
      <c r="D32" s="90"/>
      <c r="E32" s="91" t="s">
        <v>174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13509983</v>
      </c>
      <c r="AA32" s="94"/>
      <c r="AB32" s="94"/>
      <c r="AC32" s="94"/>
      <c r="AD32" s="94"/>
      <c r="AE32" s="95">
        <v>13138228</v>
      </c>
      <c r="AF32" s="96"/>
      <c r="AG32" s="96"/>
      <c r="AH32" s="97"/>
      <c r="AI32" s="95">
        <f>IF(ISNUMBER(U32),U32,0)+IF(ISNUMBER(Z32),Z32,0)</f>
        <v>13509983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105000</v>
      </c>
      <c r="AT32" s="96"/>
      <c r="AU32" s="96"/>
      <c r="AV32" s="96"/>
      <c r="AW32" s="97"/>
      <c r="AX32" s="95">
        <v>105000</v>
      </c>
      <c r="AY32" s="96"/>
      <c r="AZ32" s="96"/>
      <c r="BA32" s="97"/>
      <c r="BB32" s="95">
        <f>IF(ISNUMBER(AN32),AN32,0)+IF(ISNUMBER(AS32),AS32,0)</f>
        <v>105000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100000</v>
      </c>
      <c r="BM32" s="96"/>
      <c r="BN32" s="96"/>
      <c r="BO32" s="96"/>
      <c r="BP32" s="97"/>
      <c r="BQ32" s="95">
        <v>100000</v>
      </c>
      <c r="BR32" s="96"/>
      <c r="BS32" s="96"/>
      <c r="BT32" s="97"/>
      <c r="BU32" s="95">
        <f>IF(ISNUMBER(BG32),BG32,0)+IF(ISNUMBER(BL32),BL32,0)</f>
        <v>100000</v>
      </c>
      <c r="BV32" s="96"/>
      <c r="BW32" s="96"/>
      <c r="BX32" s="96"/>
      <c r="BY32" s="97"/>
    </row>
    <row r="33" spans="1:79" s="98" customFormat="1" ht="38.25" customHeight="1" x14ac:dyDescent="0.2">
      <c r="A33" s="88">
        <v>602400</v>
      </c>
      <c r="B33" s="89"/>
      <c r="C33" s="89"/>
      <c r="D33" s="90"/>
      <c r="E33" s="91" t="s">
        <v>175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3"/>
      <c r="U33" s="94" t="s">
        <v>173</v>
      </c>
      <c r="V33" s="94"/>
      <c r="W33" s="94"/>
      <c r="X33" s="94"/>
      <c r="Y33" s="94"/>
      <c r="Z33" s="94">
        <v>13509983</v>
      </c>
      <c r="AA33" s="94"/>
      <c r="AB33" s="94"/>
      <c r="AC33" s="94"/>
      <c r="AD33" s="94"/>
      <c r="AE33" s="95">
        <v>13138228</v>
      </c>
      <c r="AF33" s="96"/>
      <c r="AG33" s="96"/>
      <c r="AH33" s="97"/>
      <c r="AI33" s="95">
        <f>IF(ISNUMBER(U33),U33,0)+IF(ISNUMBER(Z33),Z33,0)</f>
        <v>13509983</v>
      </c>
      <c r="AJ33" s="96"/>
      <c r="AK33" s="96"/>
      <c r="AL33" s="96"/>
      <c r="AM33" s="97"/>
      <c r="AN33" s="95" t="s">
        <v>173</v>
      </c>
      <c r="AO33" s="96"/>
      <c r="AP33" s="96"/>
      <c r="AQ33" s="96"/>
      <c r="AR33" s="97"/>
      <c r="AS33" s="95">
        <v>105000</v>
      </c>
      <c r="AT33" s="96"/>
      <c r="AU33" s="96"/>
      <c r="AV33" s="96"/>
      <c r="AW33" s="97"/>
      <c r="AX33" s="95">
        <v>105000</v>
      </c>
      <c r="AY33" s="96"/>
      <c r="AZ33" s="96"/>
      <c r="BA33" s="97"/>
      <c r="BB33" s="95">
        <f>IF(ISNUMBER(AN33),AN33,0)+IF(ISNUMBER(AS33),AS33,0)</f>
        <v>105000</v>
      </c>
      <c r="BC33" s="96"/>
      <c r="BD33" s="96"/>
      <c r="BE33" s="96"/>
      <c r="BF33" s="97"/>
      <c r="BG33" s="95" t="s">
        <v>173</v>
      </c>
      <c r="BH33" s="96"/>
      <c r="BI33" s="96"/>
      <c r="BJ33" s="96"/>
      <c r="BK33" s="97"/>
      <c r="BL33" s="95">
        <v>100000</v>
      </c>
      <c r="BM33" s="96"/>
      <c r="BN33" s="96"/>
      <c r="BO33" s="96"/>
      <c r="BP33" s="97"/>
      <c r="BQ33" s="95">
        <v>100000</v>
      </c>
      <c r="BR33" s="96"/>
      <c r="BS33" s="96"/>
      <c r="BT33" s="97"/>
      <c r="BU33" s="95">
        <f>IF(ISNUMBER(BG33),BG33,0)+IF(ISNUMBER(BL33),BL33,0)</f>
        <v>100000</v>
      </c>
      <c r="BV33" s="96"/>
      <c r="BW33" s="96"/>
      <c r="BX33" s="96"/>
      <c r="BY33" s="97"/>
    </row>
    <row r="34" spans="1:79" s="6" customFormat="1" ht="12.75" customHeight="1" x14ac:dyDescent="0.2">
      <c r="A34" s="85"/>
      <c r="B34" s="86"/>
      <c r="C34" s="86"/>
      <c r="D34" s="87"/>
      <c r="E34" s="99" t="s">
        <v>147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1"/>
      <c r="U34" s="102">
        <v>10072500</v>
      </c>
      <c r="V34" s="102"/>
      <c r="W34" s="102"/>
      <c r="X34" s="102"/>
      <c r="Y34" s="102"/>
      <c r="Z34" s="102">
        <v>13509983</v>
      </c>
      <c r="AA34" s="102"/>
      <c r="AB34" s="102"/>
      <c r="AC34" s="102"/>
      <c r="AD34" s="102"/>
      <c r="AE34" s="103">
        <v>13138228</v>
      </c>
      <c r="AF34" s="104"/>
      <c r="AG34" s="104"/>
      <c r="AH34" s="105"/>
      <c r="AI34" s="103">
        <f>IF(ISNUMBER(U34),U34,0)+IF(ISNUMBER(Z34),Z34,0)</f>
        <v>23582483</v>
      </c>
      <c r="AJ34" s="104"/>
      <c r="AK34" s="104"/>
      <c r="AL34" s="104"/>
      <c r="AM34" s="105"/>
      <c r="AN34" s="103">
        <v>10719100</v>
      </c>
      <c r="AO34" s="104"/>
      <c r="AP34" s="104"/>
      <c r="AQ34" s="104"/>
      <c r="AR34" s="105"/>
      <c r="AS34" s="103">
        <v>105000</v>
      </c>
      <c r="AT34" s="104"/>
      <c r="AU34" s="104"/>
      <c r="AV34" s="104"/>
      <c r="AW34" s="105"/>
      <c r="AX34" s="103">
        <v>105000</v>
      </c>
      <c r="AY34" s="104"/>
      <c r="AZ34" s="104"/>
      <c r="BA34" s="105"/>
      <c r="BB34" s="103">
        <f>IF(ISNUMBER(AN34),AN34,0)+IF(ISNUMBER(AS34),AS34,0)</f>
        <v>10824100</v>
      </c>
      <c r="BC34" s="104"/>
      <c r="BD34" s="104"/>
      <c r="BE34" s="104"/>
      <c r="BF34" s="105"/>
      <c r="BG34" s="103">
        <v>10450000</v>
      </c>
      <c r="BH34" s="104"/>
      <c r="BI34" s="104"/>
      <c r="BJ34" s="104"/>
      <c r="BK34" s="105"/>
      <c r="BL34" s="103">
        <v>100000</v>
      </c>
      <c r="BM34" s="104"/>
      <c r="BN34" s="104"/>
      <c r="BO34" s="104"/>
      <c r="BP34" s="105"/>
      <c r="BQ34" s="103">
        <v>100000</v>
      </c>
      <c r="BR34" s="104"/>
      <c r="BS34" s="104"/>
      <c r="BT34" s="105"/>
      <c r="BU34" s="103">
        <f>IF(ISNUMBER(BG34),BG34,0)+IF(ISNUMBER(BL34),BL34,0)</f>
        <v>10550000</v>
      </c>
      <c r="BV34" s="104"/>
      <c r="BW34" s="104"/>
      <c r="BX34" s="104"/>
      <c r="BY34" s="105"/>
    </row>
    <row r="36" spans="1:79" ht="14.25" customHeight="1" x14ac:dyDescent="0.2">
      <c r="A36" s="78" t="s">
        <v>341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79" ht="15" customHeight="1" x14ac:dyDescent="0.2">
      <c r="A37" s="44" t="s">
        <v>315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</row>
    <row r="38" spans="1:79" ht="18" customHeight="1" x14ac:dyDescent="0.2">
      <c r="A38" s="51" t="s">
        <v>2</v>
      </c>
      <c r="B38" s="52"/>
      <c r="C38" s="52"/>
      <c r="D38" s="53"/>
      <c r="E38" s="51" t="s">
        <v>19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3"/>
      <c r="X38" s="36" t="s">
        <v>337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  <c r="AR38" s="27" t="s">
        <v>342</v>
      </c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</row>
    <row r="39" spans="1:79" ht="36" customHeight="1" x14ac:dyDescent="0.2">
      <c r="A39" s="54"/>
      <c r="B39" s="55"/>
      <c r="C39" s="55"/>
      <c r="D39" s="56"/>
      <c r="E39" s="54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27" t="s">
        <v>4</v>
      </c>
      <c r="Y39" s="27"/>
      <c r="Z39" s="27"/>
      <c r="AA39" s="27"/>
      <c r="AB39" s="27"/>
      <c r="AC39" s="27" t="s">
        <v>3</v>
      </c>
      <c r="AD39" s="27"/>
      <c r="AE39" s="27"/>
      <c r="AF39" s="27"/>
      <c r="AG39" s="27"/>
      <c r="AH39" s="57" t="s">
        <v>116</v>
      </c>
      <c r="AI39" s="58"/>
      <c r="AJ39" s="58"/>
      <c r="AK39" s="58"/>
      <c r="AL39" s="59"/>
      <c r="AM39" s="36" t="s">
        <v>5</v>
      </c>
      <c r="AN39" s="37"/>
      <c r="AO39" s="37"/>
      <c r="AP39" s="37"/>
      <c r="AQ39" s="38"/>
      <c r="AR39" s="36" t="s">
        <v>4</v>
      </c>
      <c r="AS39" s="37"/>
      <c r="AT39" s="37"/>
      <c r="AU39" s="37"/>
      <c r="AV39" s="38"/>
      <c r="AW39" s="36" t="s">
        <v>3</v>
      </c>
      <c r="AX39" s="37"/>
      <c r="AY39" s="37"/>
      <c r="AZ39" s="37"/>
      <c r="BA39" s="38"/>
      <c r="BB39" s="57" t="s">
        <v>116</v>
      </c>
      <c r="BC39" s="58"/>
      <c r="BD39" s="58"/>
      <c r="BE39" s="58"/>
      <c r="BF39" s="59"/>
      <c r="BG39" s="36" t="s">
        <v>96</v>
      </c>
      <c r="BH39" s="37"/>
      <c r="BI39" s="37"/>
      <c r="BJ39" s="37"/>
      <c r="BK39" s="38"/>
    </row>
    <row r="40" spans="1:79" ht="15" customHeight="1" x14ac:dyDescent="0.2">
      <c r="A40" s="36">
        <v>1</v>
      </c>
      <c r="B40" s="37"/>
      <c r="C40" s="37"/>
      <c r="D40" s="38"/>
      <c r="E40" s="36">
        <v>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27">
        <v>3</v>
      </c>
      <c r="Y40" s="27"/>
      <c r="Z40" s="27"/>
      <c r="AA40" s="27"/>
      <c r="AB40" s="27"/>
      <c r="AC40" s="27">
        <v>4</v>
      </c>
      <c r="AD40" s="27"/>
      <c r="AE40" s="27"/>
      <c r="AF40" s="27"/>
      <c r="AG40" s="27"/>
      <c r="AH40" s="27">
        <v>5</v>
      </c>
      <c r="AI40" s="27"/>
      <c r="AJ40" s="27"/>
      <c r="AK40" s="27"/>
      <c r="AL40" s="27"/>
      <c r="AM40" s="27">
        <v>6</v>
      </c>
      <c r="AN40" s="27"/>
      <c r="AO40" s="27"/>
      <c r="AP40" s="27"/>
      <c r="AQ40" s="27"/>
      <c r="AR40" s="36">
        <v>7</v>
      </c>
      <c r="AS40" s="37"/>
      <c r="AT40" s="37"/>
      <c r="AU40" s="37"/>
      <c r="AV40" s="38"/>
      <c r="AW40" s="36">
        <v>8</v>
      </c>
      <c r="AX40" s="37"/>
      <c r="AY40" s="37"/>
      <c r="AZ40" s="37"/>
      <c r="BA40" s="38"/>
      <c r="BB40" s="36">
        <v>9</v>
      </c>
      <c r="BC40" s="37"/>
      <c r="BD40" s="37"/>
      <c r="BE40" s="37"/>
      <c r="BF40" s="38"/>
      <c r="BG40" s="36">
        <v>10</v>
      </c>
      <c r="BH40" s="37"/>
      <c r="BI40" s="37"/>
      <c r="BJ40" s="37"/>
      <c r="BK40" s="38"/>
    </row>
    <row r="41" spans="1:79" ht="20.25" hidden="1" customHeight="1" x14ac:dyDescent="0.2">
      <c r="A41" s="39" t="s">
        <v>56</v>
      </c>
      <c r="B41" s="40"/>
      <c r="C41" s="40"/>
      <c r="D41" s="41"/>
      <c r="E41" s="39" t="s">
        <v>57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26" t="s">
        <v>60</v>
      </c>
      <c r="Y41" s="26"/>
      <c r="Z41" s="26"/>
      <c r="AA41" s="26"/>
      <c r="AB41" s="26"/>
      <c r="AC41" s="26" t="s">
        <v>61</v>
      </c>
      <c r="AD41" s="26"/>
      <c r="AE41" s="26"/>
      <c r="AF41" s="26"/>
      <c r="AG41" s="26"/>
      <c r="AH41" s="39" t="s">
        <v>94</v>
      </c>
      <c r="AI41" s="40"/>
      <c r="AJ41" s="40"/>
      <c r="AK41" s="40"/>
      <c r="AL41" s="41"/>
      <c r="AM41" s="47" t="s">
        <v>170</v>
      </c>
      <c r="AN41" s="48"/>
      <c r="AO41" s="48"/>
      <c r="AP41" s="48"/>
      <c r="AQ41" s="49"/>
      <c r="AR41" s="39" t="s">
        <v>62</v>
      </c>
      <c r="AS41" s="40"/>
      <c r="AT41" s="40"/>
      <c r="AU41" s="40"/>
      <c r="AV41" s="41"/>
      <c r="AW41" s="39" t="s">
        <v>63</v>
      </c>
      <c r="AX41" s="40"/>
      <c r="AY41" s="40"/>
      <c r="AZ41" s="40"/>
      <c r="BA41" s="41"/>
      <c r="BB41" s="39" t="s">
        <v>95</v>
      </c>
      <c r="BC41" s="40"/>
      <c r="BD41" s="40"/>
      <c r="BE41" s="40"/>
      <c r="BF41" s="41"/>
      <c r="BG41" s="47" t="s">
        <v>170</v>
      </c>
      <c r="BH41" s="48"/>
      <c r="BI41" s="48"/>
      <c r="BJ41" s="48"/>
      <c r="BK41" s="49"/>
      <c r="CA41" t="s">
        <v>23</v>
      </c>
    </row>
    <row r="42" spans="1:79" s="98" customFormat="1" ht="12.75" customHeight="1" x14ac:dyDescent="0.2">
      <c r="A42" s="88"/>
      <c r="B42" s="89"/>
      <c r="C42" s="89"/>
      <c r="D42" s="90"/>
      <c r="E42" s="91" t="s">
        <v>172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95">
        <v>10450000</v>
      </c>
      <c r="Y42" s="96"/>
      <c r="Z42" s="96"/>
      <c r="AA42" s="96"/>
      <c r="AB42" s="97"/>
      <c r="AC42" s="95" t="s">
        <v>173</v>
      </c>
      <c r="AD42" s="96"/>
      <c r="AE42" s="96"/>
      <c r="AF42" s="96"/>
      <c r="AG42" s="97"/>
      <c r="AH42" s="95" t="s">
        <v>173</v>
      </c>
      <c r="AI42" s="96"/>
      <c r="AJ42" s="96"/>
      <c r="AK42" s="96"/>
      <c r="AL42" s="97"/>
      <c r="AM42" s="95">
        <f>IF(ISNUMBER(X42),X42,0)+IF(ISNUMBER(AC42),AC42,0)</f>
        <v>10450000</v>
      </c>
      <c r="AN42" s="96"/>
      <c r="AO42" s="96"/>
      <c r="AP42" s="96"/>
      <c r="AQ42" s="97"/>
      <c r="AR42" s="95">
        <v>10450000</v>
      </c>
      <c r="AS42" s="96"/>
      <c r="AT42" s="96"/>
      <c r="AU42" s="96"/>
      <c r="AV42" s="97"/>
      <c r="AW42" s="95" t="s">
        <v>173</v>
      </c>
      <c r="AX42" s="96"/>
      <c r="AY42" s="96"/>
      <c r="AZ42" s="96"/>
      <c r="BA42" s="97"/>
      <c r="BB42" s="95" t="s">
        <v>173</v>
      </c>
      <c r="BC42" s="96"/>
      <c r="BD42" s="96"/>
      <c r="BE42" s="96"/>
      <c r="BF42" s="97"/>
      <c r="BG42" s="94">
        <f>IF(ISNUMBER(AR42),AR42,0)+IF(ISNUMBER(AW42),AW42,0)</f>
        <v>10450000</v>
      </c>
      <c r="BH42" s="94"/>
      <c r="BI42" s="94"/>
      <c r="BJ42" s="94"/>
      <c r="BK42" s="94"/>
      <c r="CA42" s="98" t="s">
        <v>24</v>
      </c>
    </row>
    <row r="43" spans="1:79" s="98" customFormat="1" ht="25.5" customHeight="1" x14ac:dyDescent="0.2">
      <c r="A43" s="88"/>
      <c r="B43" s="89"/>
      <c r="C43" s="89"/>
      <c r="D43" s="90"/>
      <c r="E43" s="91" t="s">
        <v>174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95" t="s">
        <v>173</v>
      </c>
      <c r="Y43" s="96"/>
      <c r="Z43" s="96"/>
      <c r="AA43" s="96"/>
      <c r="AB43" s="97"/>
      <c r="AC43" s="95">
        <v>400000</v>
      </c>
      <c r="AD43" s="96"/>
      <c r="AE43" s="96"/>
      <c r="AF43" s="96"/>
      <c r="AG43" s="97"/>
      <c r="AH43" s="95">
        <v>400000</v>
      </c>
      <c r="AI43" s="96"/>
      <c r="AJ43" s="96"/>
      <c r="AK43" s="96"/>
      <c r="AL43" s="97"/>
      <c r="AM43" s="95">
        <f>IF(ISNUMBER(X43),X43,0)+IF(ISNUMBER(AC43),AC43,0)</f>
        <v>400000</v>
      </c>
      <c r="AN43" s="96"/>
      <c r="AO43" s="96"/>
      <c r="AP43" s="96"/>
      <c r="AQ43" s="97"/>
      <c r="AR43" s="95" t="s">
        <v>173</v>
      </c>
      <c r="AS43" s="96"/>
      <c r="AT43" s="96"/>
      <c r="AU43" s="96"/>
      <c r="AV43" s="97"/>
      <c r="AW43" s="95">
        <v>400000</v>
      </c>
      <c r="AX43" s="96"/>
      <c r="AY43" s="96"/>
      <c r="AZ43" s="96"/>
      <c r="BA43" s="97"/>
      <c r="BB43" s="95">
        <v>400000</v>
      </c>
      <c r="BC43" s="96"/>
      <c r="BD43" s="96"/>
      <c r="BE43" s="96"/>
      <c r="BF43" s="97"/>
      <c r="BG43" s="94">
        <f>IF(ISNUMBER(AR43),AR43,0)+IF(ISNUMBER(AW43),AW43,0)</f>
        <v>400000</v>
      </c>
      <c r="BH43" s="94"/>
      <c r="BI43" s="94"/>
      <c r="BJ43" s="94"/>
      <c r="BK43" s="94"/>
    </row>
    <row r="44" spans="1:79" s="98" customFormat="1" ht="25.5" customHeight="1" x14ac:dyDescent="0.2">
      <c r="A44" s="88">
        <v>602400</v>
      </c>
      <c r="B44" s="89"/>
      <c r="C44" s="89"/>
      <c r="D44" s="90"/>
      <c r="E44" s="91" t="s">
        <v>175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3"/>
      <c r="X44" s="95" t="s">
        <v>173</v>
      </c>
      <c r="Y44" s="96"/>
      <c r="Z44" s="96"/>
      <c r="AA44" s="96"/>
      <c r="AB44" s="97"/>
      <c r="AC44" s="95">
        <v>400000</v>
      </c>
      <c r="AD44" s="96"/>
      <c r="AE44" s="96"/>
      <c r="AF44" s="96"/>
      <c r="AG44" s="97"/>
      <c r="AH44" s="95">
        <v>400000</v>
      </c>
      <c r="AI44" s="96"/>
      <c r="AJ44" s="96"/>
      <c r="AK44" s="96"/>
      <c r="AL44" s="97"/>
      <c r="AM44" s="95">
        <f>IF(ISNUMBER(X44),X44,0)+IF(ISNUMBER(AC44),AC44,0)</f>
        <v>400000</v>
      </c>
      <c r="AN44" s="96"/>
      <c r="AO44" s="96"/>
      <c r="AP44" s="96"/>
      <c r="AQ44" s="97"/>
      <c r="AR44" s="95" t="s">
        <v>173</v>
      </c>
      <c r="AS44" s="96"/>
      <c r="AT44" s="96"/>
      <c r="AU44" s="96"/>
      <c r="AV44" s="97"/>
      <c r="AW44" s="95">
        <v>400000</v>
      </c>
      <c r="AX44" s="96"/>
      <c r="AY44" s="96"/>
      <c r="AZ44" s="96"/>
      <c r="BA44" s="97"/>
      <c r="BB44" s="95">
        <v>400000</v>
      </c>
      <c r="BC44" s="96"/>
      <c r="BD44" s="96"/>
      <c r="BE44" s="96"/>
      <c r="BF44" s="97"/>
      <c r="BG44" s="94">
        <f>IF(ISNUMBER(AR44),AR44,0)+IF(ISNUMBER(AW44),AW44,0)</f>
        <v>400000</v>
      </c>
      <c r="BH44" s="94"/>
      <c r="BI44" s="94"/>
      <c r="BJ44" s="94"/>
      <c r="BK44" s="94"/>
    </row>
    <row r="45" spans="1:79" s="6" customFormat="1" ht="12.75" customHeight="1" x14ac:dyDescent="0.2">
      <c r="A45" s="85"/>
      <c r="B45" s="86"/>
      <c r="C45" s="86"/>
      <c r="D45" s="87"/>
      <c r="E45" s="99" t="s">
        <v>147</v>
      </c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1"/>
      <c r="X45" s="103">
        <v>10450000</v>
      </c>
      <c r="Y45" s="104"/>
      <c r="Z45" s="104"/>
      <c r="AA45" s="104"/>
      <c r="AB45" s="105"/>
      <c r="AC45" s="103">
        <v>400000</v>
      </c>
      <c r="AD45" s="104"/>
      <c r="AE45" s="104"/>
      <c r="AF45" s="104"/>
      <c r="AG45" s="105"/>
      <c r="AH45" s="103">
        <v>400000</v>
      </c>
      <c r="AI45" s="104"/>
      <c r="AJ45" s="104"/>
      <c r="AK45" s="104"/>
      <c r="AL45" s="105"/>
      <c r="AM45" s="103">
        <f>IF(ISNUMBER(X45),X45,0)+IF(ISNUMBER(AC45),AC45,0)</f>
        <v>10850000</v>
      </c>
      <c r="AN45" s="104"/>
      <c r="AO45" s="104"/>
      <c r="AP45" s="104"/>
      <c r="AQ45" s="105"/>
      <c r="AR45" s="103">
        <v>10450000</v>
      </c>
      <c r="AS45" s="104"/>
      <c r="AT45" s="104"/>
      <c r="AU45" s="104"/>
      <c r="AV45" s="105"/>
      <c r="AW45" s="103">
        <v>400000</v>
      </c>
      <c r="AX45" s="104"/>
      <c r="AY45" s="104"/>
      <c r="AZ45" s="104"/>
      <c r="BA45" s="105"/>
      <c r="BB45" s="103">
        <v>400000</v>
      </c>
      <c r="BC45" s="104"/>
      <c r="BD45" s="104"/>
      <c r="BE45" s="104"/>
      <c r="BF45" s="105"/>
      <c r="BG45" s="102">
        <f>IF(ISNUMBER(AR45),AR45,0)+IF(ISNUMBER(AW45),AW45,0)</f>
        <v>10850000</v>
      </c>
      <c r="BH45" s="102"/>
      <c r="BI45" s="102"/>
      <c r="BJ45" s="102"/>
      <c r="BK45" s="102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7" spans="1:79" hidden="1" x14ac:dyDescent="0.2"/>
    <row r="48" spans="1:79" s="3" customFormat="1" ht="14.25" customHeight="1" x14ac:dyDescent="0.2">
      <c r="A48" s="29" t="s">
        <v>117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9"/>
    </row>
    <row r="49" spans="1:79" ht="14.25" customHeight="1" x14ac:dyDescent="0.2">
      <c r="A49" s="29" t="s">
        <v>328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</row>
    <row r="50" spans="1:79" ht="15" customHeight="1" x14ac:dyDescent="0.2">
      <c r="A50" s="31" t="s">
        <v>315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</row>
    <row r="51" spans="1:79" ht="17.25" customHeight="1" x14ac:dyDescent="0.2">
      <c r="A51" s="60" t="s">
        <v>118</v>
      </c>
      <c r="B51" s="61"/>
      <c r="C51" s="61"/>
      <c r="D51" s="62"/>
      <c r="E51" s="27" t="s">
        <v>19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316</v>
      </c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8"/>
      <c r="AN51" s="36" t="s">
        <v>319</v>
      </c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8"/>
      <c r="BG51" s="36" t="s">
        <v>327</v>
      </c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8"/>
    </row>
    <row r="52" spans="1:79" ht="48" customHeight="1" x14ac:dyDescent="0.2">
      <c r="A52" s="63"/>
      <c r="B52" s="64"/>
      <c r="C52" s="64"/>
      <c r="D52" s="65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6" t="s">
        <v>4</v>
      </c>
      <c r="V52" s="37"/>
      <c r="W52" s="37"/>
      <c r="X52" s="37"/>
      <c r="Y52" s="38"/>
      <c r="Z52" s="36" t="s">
        <v>3</v>
      </c>
      <c r="AA52" s="37"/>
      <c r="AB52" s="37"/>
      <c r="AC52" s="37"/>
      <c r="AD52" s="38"/>
      <c r="AE52" s="57" t="s">
        <v>116</v>
      </c>
      <c r="AF52" s="58"/>
      <c r="AG52" s="58"/>
      <c r="AH52" s="59"/>
      <c r="AI52" s="36" t="s">
        <v>5</v>
      </c>
      <c r="AJ52" s="37"/>
      <c r="AK52" s="37"/>
      <c r="AL52" s="37"/>
      <c r="AM52" s="38"/>
      <c r="AN52" s="36" t="s">
        <v>4</v>
      </c>
      <c r="AO52" s="37"/>
      <c r="AP52" s="37"/>
      <c r="AQ52" s="37"/>
      <c r="AR52" s="38"/>
      <c r="AS52" s="36" t="s">
        <v>3</v>
      </c>
      <c r="AT52" s="37"/>
      <c r="AU52" s="37"/>
      <c r="AV52" s="37"/>
      <c r="AW52" s="38"/>
      <c r="AX52" s="57" t="s">
        <v>116</v>
      </c>
      <c r="AY52" s="58"/>
      <c r="AZ52" s="58"/>
      <c r="BA52" s="59"/>
      <c r="BB52" s="36" t="s">
        <v>96</v>
      </c>
      <c r="BC52" s="37"/>
      <c r="BD52" s="37"/>
      <c r="BE52" s="37"/>
      <c r="BF52" s="38"/>
      <c r="BG52" s="36" t="s">
        <v>4</v>
      </c>
      <c r="BH52" s="37"/>
      <c r="BI52" s="37"/>
      <c r="BJ52" s="37"/>
      <c r="BK52" s="38"/>
      <c r="BL52" s="36" t="s">
        <v>3</v>
      </c>
      <c r="BM52" s="37"/>
      <c r="BN52" s="37"/>
      <c r="BO52" s="37"/>
      <c r="BP52" s="38"/>
      <c r="BQ52" s="57" t="s">
        <v>116</v>
      </c>
      <c r="BR52" s="58"/>
      <c r="BS52" s="58"/>
      <c r="BT52" s="59"/>
      <c r="BU52" s="36" t="s">
        <v>97</v>
      </c>
      <c r="BV52" s="37"/>
      <c r="BW52" s="37"/>
      <c r="BX52" s="37"/>
      <c r="BY52" s="38"/>
    </row>
    <row r="53" spans="1:79" ht="15" customHeight="1" x14ac:dyDescent="0.2">
      <c r="A53" s="36">
        <v>1</v>
      </c>
      <c r="B53" s="37"/>
      <c r="C53" s="37"/>
      <c r="D53" s="38"/>
      <c r="E53" s="36">
        <v>2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8"/>
      <c r="U53" s="36">
        <v>3</v>
      </c>
      <c r="V53" s="37"/>
      <c r="W53" s="37"/>
      <c r="X53" s="37"/>
      <c r="Y53" s="38"/>
      <c r="Z53" s="36">
        <v>4</v>
      </c>
      <c r="AA53" s="37"/>
      <c r="AB53" s="37"/>
      <c r="AC53" s="37"/>
      <c r="AD53" s="38"/>
      <c r="AE53" s="36">
        <v>5</v>
      </c>
      <c r="AF53" s="37"/>
      <c r="AG53" s="37"/>
      <c r="AH53" s="38"/>
      <c r="AI53" s="36">
        <v>6</v>
      </c>
      <c r="AJ53" s="37"/>
      <c r="AK53" s="37"/>
      <c r="AL53" s="37"/>
      <c r="AM53" s="38"/>
      <c r="AN53" s="36">
        <v>7</v>
      </c>
      <c r="AO53" s="37"/>
      <c r="AP53" s="37"/>
      <c r="AQ53" s="37"/>
      <c r="AR53" s="38"/>
      <c r="AS53" s="36">
        <v>8</v>
      </c>
      <c r="AT53" s="37"/>
      <c r="AU53" s="37"/>
      <c r="AV53" s="37"/>
      <c r="AW53" s="38"/>
      <c r="AX53" s="36">
        <v>9</v>
      </c>
      <c r="AY53" s="37"/>
      <c r="AZ53" s="37"/>
      <c r="BA53" s="38"/>
      <c r="BB53" s="36">
        <v>10</v>
      </c>
      <c r="BC53" s="37"/>
      <c r="BD53" s="37"/>
      <c r="BE53" s="37"/>
      <c r="BF53" s="38"/>
      <c r="BG53" s="36">
        <v>11</v>
      </c>
      <c r="BH53" s="37"/>
      <c r="BI53" s="37"/>
      <c r="BJ53" s="37"/>
      <c r="BK53" s="38"/>
      <c r="BL53" s="36">
        <v>12</v>
      </c>
      <c r="BM53" s="37"/>
      <c r="BN53" s="37"/>
      <c r="BO53" s="37"/>
      <c r="BP53" s="38"/>
      <c r="BQ53" s="36">
        <v>13</v>
      </c>
      <c r="BR53" s="37"/>
      <c r="BS53" s="37"/>
      <c r="BT53" s="38"/>
      <c r="BU53" s="36">
        <v>14</v>
      </c>
      <c r="BV53" s="37"/>
      <c r="BW53" s="37"/>
      <c r="BX53" s="37"/>
      <c r="BY53" s="38"/>
    </row>
    <row r="54" spans="1:79" s="1" customFormat="1" ht="12.75" hidden="1" customHeight="1" x14ac:dyDescent="0.2">
      <c r="A54" s="39" t="s">
        <v>64</v>
      </c>
      <c r="B54" s="40"/>
      <c r="C54" s="40"/>
      <c r="D54" s="41"/>
      <c r="E54" s="39" t="s">
        <v>57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1"/>
      <c r="U54" s="39" t="s">
        <v>65</v>
      </c>
      <c r="V54" s="40"/>
      <c r="W54" s="40"/>
      <c r="X54" s="40"/>
      <c r="Y54" s="41"/>
      <c r="Z54" s="39" t="s">
        <v>66</v>
      </c>
      <c r="AA54" s="40"/>
      <c r="AB54" s="40"/>
      <c r="AC54" s="40"/>
      <c r="AD54" s="41"/>
      <c r="AE54" s="39" t="s">
        <v>91</v>
      </c>
      <c r="AF54" s="40"/>
      <c r="AG54" s="40"/>
      <c r="AH54" s="41"/>
      <c r="AI54" s="47" t="s">
        <v>169</v>
      </c>
      <c r="AJ54" s="48"/>
      <c r="AK54" s="48"/>
      <c r="AL54" s="48"/>
      <c r="AM54" s="49"/>
      <c r="AN54" s="39" t="s">
        <v>67</v>
      </c>
      <c r="AO54" s="40"/>
      <c r="AP54" s="40"/>
      <c r="AQ54" s="40"/>
      <c r="AR54" s="41"/>
      <c r="AS54" s="39" t="s">
        <v>68</v>
      </c>
      <c r="AT54" s="40"/>
      <c r="AU54" s="40"/>
      <c r="AV54" s="40"/>
      <c r="AW54" s="41"/>
      <c r="AX54" s="39" t="s">
        <v>92</v>
      </c>
      <c r="AY54" s="40"/>
      <c r="AZ54" s="40"/>
      <c r="BA54" s="41"/>
      <c r="BB54" s="47" t="s">
        <v>169</v>
      </c>
      <c r="BC54" s="48"/>
      <c r="BD54" s="48"/>
      <c r="BE54" s="48"/>
      <c r="BF54" s="49"/>
      <c r="BG54" s="39" t="s">
        <v>58</v>
      </c>
      <c r="BH54" s="40"/>
      <c r="BI54" s="40"/>
      <c r="BJ54" s="40"/>
      <c r="BK54" s="41"/>
      <c r="BL54" s="39" t="s">
        <v>59</v>
      </c>
      <c r="BM54" s="40"/>
      <c r="BN54" s="40"/>
      <c r="BO54" s="40"/>
      <c r="BP54" s="41"/>
      <c r="BQ54" s="39" t="s">
        <v>93</v>
      </c>
      <c r="BR54" s="40"/>
      <c r="BS54" s="40"/>
      <c r="BT54" s="41"/>
      <c r="BU54" s="47" t="s">
        <v>169</v>
      </c>
      <c r="BV54" s="48"/>
      <c r="BW54" s="48"/>
      <c r="BX54" s="48"/>
      <c r="BY54" s="49"/>
      <c r="CA54" t="s">
        <v>25</v>
      </c>
    </row>
    <row r="55" spans="1:79" s="98" customFormat="1" ht="12.75" customHeight="1" x14ac:dyDescent="0.2">
      <c r="A55" s="88">
        <v>2111</v>
      </c>
      <c r="B55" s="89"/>
      <c r="C55" s="89"/>
      <c r="D55" s="90"/>
      <c r="E55" s="91" t="s">
        <v>176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3"/>
      <c r="U55" s="95">
        <v>2955700</v>
      </c>
      <c r="V55" s="96"/>
      <c r="W55" s="96"/>
      <c r="X55" s="96"/>
      <c r="Y55" s="97"/>
      <c r="Z55" s="95">
        <v>0</v>
      </c>
      <c r="AA55" s="96"/>
      <c r="AB55" s="96"/>
      <c r="AC55" s="96"/>
      <c r="AD55" s="97"/>
      <c r="AE55" s="95">
        <v>0</v>
      </c>
      <c r="AF55" s="96"/>
      <c r="AG55" s="96"/>
      <c r="AH55" s="97"/>
      <c r="AI55" s="95">
        <f>IF(ISNUMBER(U55),U55,0)+IF(ISNUMBER(Z55),Z55,0)</f>
        <v>2955700</v>
      </c>
      <c r="AJ55" s="96"/>
      <c r="AK55" s="96"/>
      <c r="AL55" s="96"/>
      <c r="AM55" s="97"/>
      <c r="AN55" s="95">
        <v>3777000</v>
      </c>
      <c r="AO55" s="96"/>
      <c r="AP55" s="96"/>
      <c r="AQ55" s="96"/>
      <c r="AR55" s="97"/>
      <c r="AS55" s="95">
        <v>0</v>
      </c>
      <c r="AT55" s="96"/>
      <c r="AU55" s="96"/>
      <c r="AV55" s="96"/>
      <c r="AW55" s="97"/>
      <c r="AX55" s="95">
        <v>0</v>
      </c>
      <c r="AY55" s="96"/>
      <c r="AZ55" s="96"/>
      <c r="BA55" s="97"/>
      <c r="BB55" s="95">
        <f>IF(ISNUMBER(AN55),AN55,0)+IF(ISNUMBER(AS55),AS55,0)</f>
        <v>3777000</v>
      </c>
      <c r="BC55" s="96"/>
      <c r="BD55" s="96"/>
      <c r="BE55" s="96"/>
      <c r="BF55" s="97"/>
      <c r="BG55" s="95">
        <v>3800000</v>
      </c>
      <c r="BH55" s="96"/>
      <c r="BI55" s="96"/>
      <c r="BJ55" s="96"/>
      <c r="BK55" s="97"/>
      <c r="BL55" s="95">
        <v>0</v>
      </c>
      <c r="BM55" s="96"/>
      <c r="BN55" s="96"/>
      <c r="BO55" s="96"/>
      <c r="BP55" s="97"/>
      <c r="BQ55" s="95">
        <v>0</v>
      </c>
      <c r="BR55" s="96"/>
      <c r="BS55" s="96"/>
      <c r="BT55" s="97"/>
      <c r="BU55" s="95">
        <f>IF(ISNUMBER(BG55),BG55,0)+IF(ISNUMBER(BL55),BL55,0)</f>
        <v>3800000</v>
      </c>
      <c r="BV55" s="96"/>
      <c r="BW55" s="96"/>
      <c r="BX55" s="96"/>
      <c r="BY55" s="97"/>
      <c r="CA55" s="98" t="s">
        <v>26</v>
      </c>
    </row>
    <row r="56" spans="1:79" s="98" customFormat="1" ht="12.75" customHeight="1" x14ac:dyDescent="0.2">
      <c r="A56" s="88">
        <v>2120</v>
      </c>
      <c r="B56" s="89"/>
      <c r="C56" s="89"/>
      <c r="D56" s="90"/>
      <c r="E56" s="91" t="s">
        <v>177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  <c r="U56" s="95">
        <v>650300</v>
      </c>
      <c r="V56" s="96"/>
      <c r="W56" s="96"/>
      <c r="X56" s="96"/>
      <c r="Y56" s="97"/>
      <c r="Z56" s="95">
        <v>0</v>
      </c>
      <c r="AA56" s="96"/>
      <c r="AB56" s="96"/>
      <c r="AC56" s="96"/>
      <c r="AD56" s="97"/>
      <c r="AE56" s="95">
        <v>0</v>
      </c>
      <c r="AF56" s="96"/>
      <c r="AG56" s="96"/>
      <c r="AH56" s="97"/>
      <c r="AI56" s="95">
        <f>IF(ISNUMBER(U56),U56,0)+IF(ISNUMBER(Z56),Z56,0)</f>
        <v>650300</v>
      </c>
      <c r="AJ56" s="96"/>
      <c r="AK56" s="96"/>
      <c r="AL56" s="96"/>
      <c r="AM56" s="97"/>
      <c r="AN56" s="95">
        <v>887100</v>
      </c>
      <c r="AO56" s="96"/>
      <c r="AP56" s="96"/>
      <c r="AQ56" s="96"/>
      <c r="AR56" s="97"/>
      <c r="AS56" s="95">
        <v>0</v>
      </c>
      <c r="AT56" s="96"/>
      <c r="AU56" s="96"/>
      <c r="AV56" s="96"/>
      <c r="AW56" s="97"/>
      <c r="AX56" s="95">
        <v>0</v>
      </c>
      <c r="AY56" s="96"/>
      <c r="AZ56" s="96"/>
      <c r="BA56" s="97"/>
      <c r="BB56" s="95">
        <f>IF(ISNUMBER(AN56),AN56,0)+IF(ISNUMBER(AS56),AS56,0)</f>
        <v>887100</v>
      </c>
      <c r="BC56" s="96"/>
      <c r="BD56" s="96"/>
      <c r="BE56" s="96"/>
      <c r="BF56" s="97"/>
      <c r="BG56" s="95">
        <v>900000</v>
      </c>
      <c r="BH56" s="96"/>
      <c r="BI56" s="96"/>
      <c r="BJ56" s="96"/>
      <c r="BK56" s="97"/>
      <c r="BL56" s="95">
        <v>0</v>
      </c>
      <c r="BM56" s="96"/>
      <c r="BN56" s="96"/>
      <c r="BO56" s="96"/>
      <c r="BP56" s="97"/>
      <c r="BQ56" s="95">
        <v>0</v>
      </c>
      <c r="BR56" s="96"/>
      <c r="BS56" s="96"/>
      <c r="BT56" s="97"/>
      <c r="BU56" s="95">
        <f>IF(ISNUMBER(BG56),BG56,0)+IF(ISNUMBER(BL56),BL56,0)</f>
        <v>900000</v>
      </c>
      <c r="BV56" s="96"/>
      <c r="BW56" s="96"/>
      <c r="BX56" s="96"/>
      <c r="BY56" s="97"/>
    </row>
    <row r="57" spans="1:79" s="98" customFormat="1" ht="12.75" customHeight="1" x14ac:dyDescent="0.2">
      <c r="A57" s="88">
        <v>2210</v>
      </c>
      <c r="B57" s="89"/>
      <c r="C57" s="89"/>
      <c r="D57" s="90"/>
      <c r="E57" s="91" t="s">
        <v>178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3"/>
      <c r="U57" s="95">
        <v>3112500</v>
      </c>
      <c r="V57" s="96"/>
      <c r="W57" s="96"/>
      <c r="X57" s="96"/>
      <c r="Y57" s="97"/>
      <c r="Z57" s="95">
        <v>371755</v>
      </c>
      <c r="AA57" s="96"/>
      <c r="AB57" s="96"/>
      <c r="AC57" s="96"/>
      <c r="AD57" s="97"/>
      <c r="AE57" s="95">
        <v>0</v>
      </c>
      <c r="AF57" s="96"/>
      <c r="AG57" s="96"/>
      <c r="AH57" s="97"/>
      <c r="AI57" s="95">
        <f>IF(ISNUMBER(U57),U57,0)+IF(ISNUMBER(Z57),Z57,0)</f>
        <v>3484255</v>
      </c>
      <c r="AJ57" s="96"/>
      <c r="AK57" s="96"/>
      <c r="AL57" s="96"/>
      <c r="AM57" s="97"/>
      <c r="AN57" s="95">
        <v>3610000</v>
      </c>
      <c r="AO57" s="96"/>
      <c r="AP57" s="96"/>
      <c r="AQ57" s="96"/>
      <c r="AR57" s="97"/>
      <c r="AS57" s="95">
        <v>0</v>
      </c>
      <c r="AT57" s="96"/>
      <c r="AU57" s="96"/>
      <c r="AV57" s="96"/>
      <c r="AW57" s="97"/>
      <c r="AX57" s="95">
        <v>0</v>
      </c>
      <c r="AY57" s="96"/>
      <c r="AZ57" s="96"/>
      <c r="BA57" s="97"/>
      <c r="BB57" s="95">
        <f>IF(ISNUMBER(AN57),AN57,0)+IF(ISNUMBER(AS57),AS57,0)</f>
        <v>3610000</v>
      </c>
      <c r="BC57" s="96"/>
      <c r="BD57" s="96"/>
      <c r="BE57" s="96"/>
      <c r="BF57" s="97"/>
      <c r="BG57" s="95">
        <v>3200000</v>
      </c>
      <c r="BH57" s="96"/>
      <c r="BI57" s="96"/>
      <c r="BJ57" s="96"/>
      <c r="BK57" s="97"/>
      <c r="BL57" s="95">
        <v>0</v>
      </c>
      <c r="BM57" s="96"/>
      <c r="BN57" s="96"/>
      <c r="BO57" s="96"/>
      <c r="BP57" s="97"/>
      <c r="BQ57" s="95">
        <v>0</v>
      </c>
      <c r="BR57" s="96"/>
      <c r="BS57" s="96"/>
      <c r="BT57" s="97"/>
      <c r="BU57" s="95">
        <f>IF(ISNUMBER(BG57),BG57,0)+IF(ISNUMBER(BL57),BL57,0)</f>
        <v>3200000</v>
      </c>
      <c r="BV57" s="96"/>
      <c r="BW57" s="96"/>
      <c r="BX57" s="96"/>
      <c r="BY57" s="97"/>
    </row>
    <row r="58" spans="1:79" s="98" customFormat="1" ht="12.75" customHeight="1" x14ac:dyDescent="0.2">
      <c r="A58" s="88">
        <v>2240</v>
      </c>
      <c r="B58" s="89"/>
      <c r="C58" s="89"/>
      <c r="D58" s="90"/>
      <c r="E58" s="91" t="s">
        <v>179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  <c r="U58" s="95">
        <v>1622000</v>
      </c>
      <c r="V58" s="96"/>
      <c r="W58" s="96"/>
      <c r="X58" s="96"/>
      <c r="Y58" s="97"/>
      <c r="Z58" s="95">
        <v>0</v>
      </c>
      <c r="AA58" s="96"/>
      <c r="AB58" s="96"/>
      <c r="AC58" s="96"/>
      <c r="AD58" s="97"/>
      <c r="AE58" s="95">
        <v>0</v>
      </c>
      <c r="AF58" s="96"/>
      <c r="AG58" s="96"/>
      <c r="AH58" s="97"/>
      <c r="AI58" s="95">
        <f>IF(ISNUMBER(U58),U58,0)+IF(ISNUMBER(Z58),Z58,0)</f>
        <v>1622000</v>
      </c>
      <c r="AJ58" s="96"/>
      <c r="AK58" s="96"/>
      <c r="AL58" s="96"/>
      <c r="AM58" s="97"/>
      <c r="AN58" s="95">
        <v>585000</v>
      </c>
      <c r="AO58" s="96"/>
      <c r="AP58" s="96"/>
      <c r="AQ58" s="96"/>
      <c r="AR58" s="97"/>
      <c r="AS58" s="95">
        <v>0</v>
      </c>
      <c r="AT58" s="96"/>
      <c r="AU58" s="96"/>
      <c r="AV58" s="96"/>
      <c r="AW58" s="97"/>
      <c r="AX58" s="95">
        <v>0</v>
      </c>
      <c r="AY58" s="96"/>
      <c r="AZ58" s="96"/>
      <c r="BA58" s="97"/>
      <c r="BB58" s="95">
        <f>IF(ISNUMBER(AN58),AN58,0)+IF(ISNUMBER(AS58),AS58,0)</f>
        <v>585000</v>
      </c>
      <c r="BC58" s="96"/>
      <c r="BD58" s="96"/>
      <c r="BE58" s="96"/>
      <c r="BF58" s="97"/>
      <c r="BG58" s="95">
        <v>650000</v>
      </c>
      <c r="BH58" s="96"/>
      <c r="BI58" s="96"/>
      <c r="BJ58" s="96"/>
      <c r="BK58" s="97"/>
      <c r="BL58" s="95">
        <v>0</v>
      </c>
      <c r="BM58" s="96"/>
      <c r="BN58" s="96"/>
      <c r="BO58" s="96"/>
      <c r="BP58" s="97"/>
      <c r="BQ58" s="95">
        <v>0</v>
      </c>
      <c r="BR58" s="96"/>
      <c r="BS58" s="96"/>
      <c r="BT58" s="97"/>
      <c r="BU58" s="95">
        <f>IF(ISNUMBER(BG58),BG58,0)+IF(ISNUMBER(BL58),BL58,0)</f>
        <v>650000</v>
      </c>
      <c r="BV58" s="96"/>
      <c r="BW58" s="96"/>
      <c r="BX58" s="96"/>
      <c r="BY58" s="97"/>
    </row>
    <row r="59" spans="1:79" s="98" customFormat="1" ht="12.75" customHeight="1" x14ac:dyDescent="0.2">
      <c r="A59" s="88">
        <v>2250</v>
      </c>
      <c r="B59" s="89"/>
      <c r="C59" s="89"/>
      <c r="D59" s="90"/>
      <c r="E59" s="91" t="s">
        <v>180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5">
        <v>3000</v>
      </c>
      <c r="V59" s="96"/>
      <c r="W59" s="96"/>
      <c r="X59" s="96"/>
      <c r="Y59" s="97"/>
      <c r="Z59" s="95">
        <v>0</v>
      </c>
      <c r="AA59" s="96"/>
      <c r="AB59" s="96"/>
      <c r="AC59" s="96"/>
      <c r="AD59" s="97"/>
      <c r="AE59" s="95">
        <v>0</v>
      </c>
      <c r="AF59" s="96"/>
      <c r="AG59" s="96"/>
      <c r="AH59" s="97"/>
      <c r="AI59" s="95">
        <f>IF(ISNUMBER(U59),U59,0)+IF(ISNUMBER(Z59),Z59,0)</f>
        <v>3000</v>
      </c>
      <c r="AJ59" s="96"/>
      <c r="AK59" s="96"/>
      <c r="AL59" s="96"/>
      <c r="AM59" s="97"/>
      <c r="AN59" s="95">
        <v>30000</v>
      </c>
      <c r="AO59" s="96"/>
      <c r="AP59" s="96"/>
      <c r="AQ59" s="96"/>
      <c r="AR59" s="97"/>
      <c r="AS59" s="95">
        <v>0</v>
      </c>
      <c r="AT59" s="96"/>
      <c r="AU59" s="96"/>
      <c r="AV59" s="96"/>
      <c r="AW59" s="97"/>
      <c r="AX59" s="95">
        <v>0</v>
      </c>
      <c r="AY59" s="96"/>
      <c r="AZ59" s="96"/>
      <c r="BA59" s="97"/>
      <c r="BB59" s="95">
        <f>IF(ISNUMBER(AN59),AN59,0)+IF(ISNUMBER(AS59),AS59,0)</f>
        <v>30000</v>
      </c>
      <c r="BC59" s="96"/>
      <c r="BD59" s="96"/>
      <c r="BE59" s="96"/>
      <c r="BF59" s="97"/>
      <c r="BG59" s="95">
        <v>30000</v>
      </c>
      <c r="BH59" s="96"/>
      <c r="BI59" s="96"/>
      <c r="BJ59" s="96"/>
      <c r="BK59" s="97"/>
      <c r="BL59" s="95">
        <v>0</v>
      </c>
      <c r="BM59" s="96"/>
      <c r="BN59" s="96"/>
      <c r="BO59" s="96"/>
      <c r="BP59" s="97"/>
      <c r="BQ59" s="95">
        <v>0</v>
      </c>
      <c r="BR59" s="96"/>
      <c r="BS59" s="96"/>
      <c r="BT59" s="97"/>
      <c r="BU59" s="95">
        <f>IF(ISNUMBER(BG59),BG59,0)+IF(ISNUMBER(BL59),BL59,0)</f>
        <v>30000</v>
      </c>
      <c r="BV59" s="96"/>
      <c r="BW59" s="96"/>
      <c r="BX59" s="96"/>
      <c r="BY59" s="97"/>
    </row>
    <row r="60" spans="1:79" s="98" customFormat="1" ht="12.75" customHeight="1" x14ac:dyDescent="0.2">
      <c r="A60" s="88">
        <v>2273</v>
      </c>
      <c r="B60" s="89"/>
      <c r="C60" s="89"/>
      <c r="D60" s="90"/>
      <c r="E60" s="91" t="s">
        <v>181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  <c r="U60" s="95">
        <v>1644000</v>
      </c>
      <c r="V60" s="96"/>
      <c r="W60" s="96"/>
      <c r="X60" s="96"/>
      <c r="Y60" s="97"/>
      <c r="Z60" s="95">
        <v>0</v>
      </c>
      <c r="AA60" s="96"/>
      <c r="AB60" s="96"/>
      <c r="AC60" s="96"/>
      <c r="AD60" s="97"/>
      <c r="AE60" s="95">
        <v>0</v>
      </c>
      <c r="AF60" s="96"/>
      <c r="AG60" s="96"/>
      <c r="AH60" s="97"/>
      <c r="AI60" s="95">
        <f>IF(ISNUMBER(U60),U60,0)+IF(ISNUMBER(Z60),Z60,0)</f>
        <v>1644000</v>
      </c>
      <c r="AJ60" s="96"/>
      <c r="AK60" s="96"/>
      <c r="AL60" s="96"/>
      <c r="AM60" s="97"/>
      <c r="AN60" s="95">
        <v>1760000</v>
      </c>
      <c r="AO60" s="96"/>
      <c r="AP60" s="96"/>
      <c r="AQ60" s="96"/>
      <c r="AR60" s="97"/>
      <c r="AS60" s="95">
        <v>0</v>
      </c>
      <c r="AT60" s="96"/>
      <c r="AU60" s="96"/>
      <c r="AV60" s="96"/>
      <c r="AW60" s="97"/>
      <c r="AX60" s="95">
        <v>0</v>
      </c>
      <c r="AY60" s="96"/>
      <c r="AZ60" s="96"/>
      <c r="BA60" s="97"/>
      <c r="BB60" s="95">
        <f>IF(ISNUMBER(AN60),AN60,0)+IF(ISNUMBER(AS60),AS60,0)</f>
        <v>1760000</v>
      </c>
      <c r="BC60" s="96"/>
      <c r="BD60" s="96"/>
      <c r="BE60" s="96"/>
      <c r="BF60" s="97"/>
      <c r="BG60" s="95">
        <v>1760000</v>
      </c>
      <c r="BH60" s="96"/>
      <c r="BI60" s="96"/>
      <c r="BJ60" s="96"/>
      <c r="BK60" s="97"/>
      <c r="BL60" s="95">
        <v>0</v>
      </c>
      <c r="BM60" s="96"/>
      <c r="BN60" s="96"/>
      <c r="BO60" s="96"/>
      <c r="BP60" s="97"/>
      <c r="BQ60" s="95">
        <v>0</v>
      </c>
      <c r="BR60" s="96"/>
      <c r="BS60" s="96"/>
      <c r="BT60" s="97"/>
      <c r="BU60" s="95">
        <f>IF(ISNUMBER(BG60),BG60,0)+IF(ISNUMBER(BL60),BL60,0)</f>
        <v>1760000</v>
      </c>
      <c r="BV60" s="96"/>
      <c r="BW60" s="96"/>
      <c r="BX60" s="96"/>
      <c r="BY60" s="97"/>
    </row>
    <row r="61" spans="1:79" s="98" customFormat="1" ht="25.5" customHeight="1" x14ac:dyDescent="0.2">
      <c r="A61" s="88">
        <v>2275</v>
      </c>
      <c r="B61" s="89"/>
      <c r="C61" s="89"/>
      <c r="D61" s="90"/>
      <c r="E61" s="91" t="s">
        <v>182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3"/>
      <c r="U61" s="95">
        <v>50000</v>
      </c>
      <c r="V61" s="96"/>
      <c r="W61" s="96"/>
      <c r="X61" s="96"/>
      <c r="Y61" s="97"/>
      <c r="Z61" s="95">
        <v>0</v>
      </c>
      <c r="AA61" s="96"/>
      <c r="AB61" s="96"/>
      <c r="AC61" s="96"/>
      <c r="AD61" s="97"/>
      <c r="AE61" s="95">
        <v>0</v>
      </c>
      <c r="AF61" s="96"/>
      <c r="AG61" s="96"/>
      <c r="AH61" s="97"/>
      <c r="AI61" s="95">
        <f>IF(ISNUMBER(U61),U61,0)+IF(ISNUMBER(Z61),Z61,0)</f>
        <v>50000</v>
      </c>
      <c r="AJ61" s="96"/>
      <c r="AK61" s="96"/>
      <c r="AL61" s="96"/>
      <c r="AM61" s="97"/>
      <c r="AN61" s="95">
        <v>35000</v>
      </c>
      <c r="AO61" s="96"/>
      <c r="AP61" s="96"/>
      <c r="AQ61" s="96"/>
      <c r="AR61" s="97"/>
      <c r="AS61" s="95">
        <v>0</v>
      </c>
      <c r="AT61" s="96"/>
      <c r="AU61" s="96"/>
      <c r="AV61" s="96"/>
      <c r="AW61" s="97"/>
      <c r="AX61" s="95">
        <v>0</v>
      </c>
      <c r="AY61" s="96"/>
      <c r="AZ61" s="96"/>
      <c r="BA61" s="97"/>
      <c r="BB61" s="95">
        <f>IF(ISNUMBER(AN61),AN61,0)+IF(ISNUMBER(AS61),AS61,0)</f>
        <v>35000</v>
      </c>
      <c r="BC61" s="96"/>
      <c r="BD61" s="96"/>
      <c r="BE61" s="96"/>
      <c r="BF61" s="97"/>
      <c r="BG61" s="95">
        <v>75000</v>
      </c>
      <c r="BH61" s="96"/>
      <c r="BI61" s="96"/>
      <c r="BJ61" s="96"/>
      <c r="BK61" s="97"/>
      <c r="BL61" s="95">
        <v>0</v>
      </c>
      <c r="BM61" s="96"/>
      <c r="BN61" s="96"/>
      <c r="BO61" s="96"/>
      <c r="BP61" s="97"/>
      <c r="BQ61" s="95">
        <v>0</v>
      </c>
      <c r="BR61" s="96"/>
      <c r="BS61" s="96"/>
      <c r="BT61" s="97"/>
      <c r="BU61" s="95">
        <f>IF(ISNUMBER(BG61),BG61,0)+IF(ISNUMBER(BL61),BL61,0)</f>
        <v>75000</v>
      </c>
      <c r="BV61" s="96"/>
      <c r="BW61" s="96"/>
      <c r="BX61" s="96"/>
      <c r="BY61" s="97"/>
    </row>
    <row r="62" spans="1:79" s="98" customFormat="1" ht="25.5" customHeight="1" x14ac:dyDescent="0.2">
      <c r="A62" s="88">
        <v>2281</v>
      </c>
      <c r="B62" s="89"/>
      <c r="C62" s="89"/>
      <c r="D62" s="90"/>
      <c r="E62" s="91" t="s">
        <v>183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/>
      <c r="U62" s="95">
        <v>0</v>
      </c>
      <c r="V62" s="96"/>
      <c r="W62" s="96"/>
      <c r="X62" s="96"/>
      <c r="Y62" s="97"/>
      <c r="Z62" s="95">
        <v>0</v>
      </c>
      <c r="AA62" s="96"/>
      <c r="AB62" s="96"/>
      <c r="AC62" s="96"/>
      <c r="AD62" s="97"/>
      <c r="AE62" s="95">
        <v>0</v>
      </c>
      <c r="AF62" s="96"/>
      <c r="AG62" s="96"/>
      <c r="AH62" s="97"/>
      <c r="AI62" s="95">
        <f>IF(ISNUMBER(U62),U62,0)+IF(ISNUMBER(Z62),Z62,0)</f>
        <v>0</v>
      </c>
      <c r="AJ62" s="96"/>
      <c r="AK62" s="96"/>
      <c r="AL62" s="96"/>
      <c r="AM62" s="97"/>
      <c r="AN62" s="95">
        <v>0</v>
      </c>
      <c r="AO62" s="96"/>
      <c r="AP62" s="96"/>
      <c r="AQ62" s="96"/>
      <c r="AR62" s="97"/>
      <c r="AS62" s="95">
        <v>0</v>
      </c>
      <c r="AT62" s="96"/>
      <c r="AU62" s="96"/>
      <c r="AV62" s="96"/>
      <c r="AW62" s="97"/>
      <c r="AX62" s="95">
        <v>0</v>
      </c>
      <c r="AY62" s="96"/>
      <c r="AZ62" s="96"/>
      <c r="BA62" s="97"/>
      <c r="BB62" s="95">
        <f>IF(ISNUMBER(AN62),AN62,0)+IF(ISNUMBER(AS62),AS62,0)</f>
        <v>0</v>
      </c>
      <c r="BC62" s="96"/>
      <c r="BD62" s="96"/>
      <c r="BE62" s="96"/>
      <c r="BF62" s="97"/>
      <c r="BG62" s="95">
        <v>0</v>
      </c>
      <c r="BH62" s="96"/>
      <c r="BI62" s="96"/>
      <c r="BJ62" s="96"/>
      <c r="BK62" s="97"/>
      <c r="BL62" s="95">
        <v>0</v>
      </c>
      <c r="BM62" s="96"/>
      <c r="BN62" s="96"/>
      <c r="BO62" s="96"/>
      <c r="BP62" s="97"/>
      <c r="BQ62" s="95">
        <v>0</v>
      </c>
      <c r="BR62" s="96"/>
      <c r="BS62" s="96"/>
      <c r="BT62" s="97"/>
      <c r="BU62" s="95">
        <f>IF(ISNUMBER(BG62),BG62,0)+IF(ISNUMBER(BL62),BL62,0)</f>
        <v>0</v>
      </c>
      <c r="BV62" s="96"/>
      <c r="BW62" s="96"/>
      <c r="BX62" s="96"/>
      <c r="BY62" s="97"/>
    </row>
    <row r="63" spans="1:79" s="98" customFormat="1" ht="38.25" customHeight="1" x14ac:dyDescent="0.2">
      <c r="A63" s="88">
        <v>2282</v>
      </c>
      <c r="B63" s="89"/>
      <c r="C63" s="89"/>
      <c r="D63" s="90"/>
      <c r="E63" s="91" t="s">
        <v>184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5">
        <v>5000</v>
      </c>
      <c r="V63" s="96"/>
      <c r="W63" s="96"/>
      <c r="X63" s="96"/>
      <c r="Y63" s="97"/>
      <c r="Z63" s="95">
        <v>0</v>
      </c>
      <c r="AA63" s="96"/>
      <c r="AB63" s="96"/>
      <c r="AC63" s="96"/>
      <c r="AD63" s="97"/>
      <c r="AE63" s="95">
        <v>0</v>
      </c>
      <c r="AF63" s="96"/>
      <c r="AG63" s="96"/>
      <c r="AH63" s="97"/>
      <c r="AI63" s="95">
        <f>IF(ISNUMBER(U63),U63,0)+IF(ISNUMBER(Z63),Z63,0)</f>
        <v>5000</v>
      </c>
      <c r="AJ63" s="96"/>
      <c r="AK63" s="96"/>
      <c r="AL63" s="96"/>
      <c r="AM63" s="97"/>
      <c r="AN63" s="95">
        <v>5000</v>
      </c>
      <c r="AO63" s="96"/>
      <c r="AP63" s="96"/>
      <c r="AQ63" s="96"/>
      <c r="AR63" s="97"/>
      <c r="AS63" s="95">
        <v>0</v>
      </c>
      <c r="AT63" s="96"/>
      <c r="AU63" s="96"/>
      <c r="AV63" s="96"/>
      <c r="AW63" s="97"/>
      <c r="AX63" s="95">
        <v>0</v>
      </c>
      <c r="AY63" s="96"/>
      <c r="AZ63" s="96"/>
      <c r="BA63" s="97"/>
      <c r="BB63" s="95">
        <f>IF(ISNUMBER(AN63),AN63,0)+IF(ISNUMBER(AS63),AS63,0)</f>
        <v>5000</v>
      </c>
      <c r="BC63" s="96"/>
      <c r="BD63" s="96"/>
      <c r="BE63" s="96"/>
      <c r="BF63" s="97"/>
      <c r="BG63" s="95">
        <v>5000</v>
      </c>
      <c r="BH63" s="96"/>
      <c r="BI63" s="96"/>
      <c r="BJ63" s="96"/>
      <c r="BK63" s="97"/>
      <c r="BL63" s="95">
        <v>0</v>
      </c>
      <c r="BM63" s="96"/>
      <c r="BN63" s="96"/>
      <c r="BO63" s="96"/>
      <c r="BP63" s="97"/>
      <c r="BQ63" s="95">
        <v>0</v>
      </c>
      <c r="BR63" s="96"/>
      <c r="BS63" s="96"/>
      <c r="BT63" s="97"/>
      <c r="BU63" s="95">
        <f>IF(ISNUMBER(BG63),BG63,0)+IF(ISNUMBER(BL63),BL63,0)</f>
        <v>5000</v>
      </c>
      <c r="BV63" s="96"/>
      <c r="BW63" s="96"/>
      <c r="BX63" s="96"/>
      <c r="BY63" s="97"/>
    </row>
    <row r="64" spans="1:79" s="98" customFormat="1" ht="12.75" customHeight="1" x14ac:dyDescent="0.2">
      <c r="A64" s="88">
        <v>2800</v>
      </c>
      <c r="B64" s="89"/>
      <c r="C64" s="89"/>
      <c r="D64" s="90"/>
      <c r="E64" s="91" t="s">
        <v>185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/>
      <c r="U64" s="95">
        <v>30000</v>
      </c>
      <c r="V64" s="96"/>
      <c r="W64" s="96"/>
      <c r="X64" s="96"/>
      <c r="Y64" s="97"/>
      <c r="Z64" s="95">
        <v>0</v>
      </c>
      <c r="AA64" s="96"/>
      <c r="AB64" s="96"/>
      <c r="AC64" s="96"/>
      <c r="AD64" s="97"/>
      <c r="AE64" s="95">
        <v>0</v>
      </c>
      <c r="AF64" s="96"/>
      <c r="AG64" s="96"/>
      <c r="AH64" s="97"/>
      <c r="AI64" s="95">
        <f>IF(ISNUMBER(U64),U64,0)+IF(ISNUMBER(Z64),Z64,0)</f>
        <v>30000</v>
      </c>
      <c r="AJ64" s="96"/>
      <c r="AK64" s="96"/>
      <c r="AL64" s="96"/>
      <c r="AM64" s="97"/>
      <c r="AN64" s="95">
        <v>30000</v>
      </c>
      <c r="AO64" s="96"/>
      <c r="AP64" s="96"/>
      <c r="AQ64" s="96"/>
      <c r="AR64" s="97"/>
      <c r="AS64" s="95">
        <v>0</v>
      </c>
      <c r="AT64" s="96"/>
      <c r="AU64" s="96"/>
      <c r="AV64" s="96"/>
      <c r="AW64" s="97"/>
      <c r="AX64" s="95">
        <v>0</v>
      </c>
      <c r="AY64" s="96"/>
      <c r="AZ64" s="96"/>
      <c r="BA64" s="97"/>
      <c r="BB64" s="95">
        <f>IF(ISNUMBER(AN64),AN64,0)+IF(ISNUMBER(AS64),AS64,0)</f>
        <v>30000</v>
      </c>
      <c r="BC64" s="96"/>
      <c r="BD64" s="96"/>
      <c r="BE64" s="96"/>
      <c r="BF64" s="97"/>
      <c r="BG64" s="95">
        <v>30000</v>
      </c>
      <c r="BH64" s="96"/>
      <c r="BI64" s="96"/>
      <c r="BJ64" s="96"/>
      <c r="BK64" s="97"/>
      <c r="BL64" s="95">
        <v>0</v>
      </c>
      <c r="BM64" s="96"/>
      <c r="BN64" s="96"/>
      <c r="BO64" s="96"/>
      <c r="BP64" s="97"/>
      <c r="BQ64" s="95">
        <v>0</v>
      </c>
      <c r="BR64" s="96"/>
      <c r="BS64" s="96"/>
      <c r="BT64" s="97"/>
      <c r="BU64" s="95">
        <f>IF(ISNUMBER(BG64),BG64,0)+IF(ISNUMBER(BL64),BL64,0)</f>
        <v>30000</v>
      </c>
      <c r="BV64" s="96"/>
      <c r="BW64" s="96"/>
      <c r="BX64" s="96"/>
      <c r="BY64" s="97"/>
    </row>
    <row r="65" spans="1:79" s="98" customFormat="1" ht="25.5" customHeight="1" x14ac:dyDescent="0.2">
      <c r="A65" s="88">
        <v>3110</v>
      </c>
      <c r="B65" s="89"/>
      <c r="C65" s="89"/>
      <c r="D65" s="90"/>
      <c r="E65" s="91" t="s">
        <v>186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3"/>
      <c r="U65" s="95">
        <v>0</v>
      </c>
      <c r="V65" s="96"/>
      <c r="W65" s="96"/>
      <c r="X65" s="96"/>
      <c r="Y65" s="97"/>
      <c r="Z65" s="95">
        <v>3032882</v>
      </c>
      <c r="AA65" s="96"/>
      <c r="AB65" s="96"/>
      <c r="AC65" s="96"/>
      <c r="AD65" s="97"/>
      <c r="AE65" s="95">
        <v>0</v>
      </c>
      <c r="AF65" s="96"/>
      <c r="AG65" s="96"/>
      <c r="AH65" s="97"/>
      <c r="AI65" s="95">
        <f>IF(ISNUMBER(U65),U65,0)+IF(ISNUMBER(Z65),Z65,0)</f>
        <v>3032882</v>
      </c>
      <c r="AJ65" s="96"/>
      <c r="AK65" s="96"/>
      <c r="AL65" s="96"/>
      <c r="AM65" s="97"/>
      <c r="AN65" s="95">
        <v>0</v>
      </c>
      <c r="AO65" s="96"/>
      <c r="AP65" s="96"/>
      <c r="AQ65" s="96"/>
      <c r="AR65" s="97"/>
      <c r="AS65" s="95">
        <v>105000</v>
      </c>
      <c r="AT65" s="96"/>
      <c r="AU65" s="96"/>
      <c r="AV65" s="96"/>
      <c r="AW65" s="97"/>
      <c r="AX65" s="95">
        <v>105000</v>
      </c>
      <c r="AY65" s="96"/>
      <c r="AZ65" s="96"/>
      <c r="BA65" s="97"/>
      <c r="BB65" s="95">
        <f>IF(ISNUMBER(AN65),AN65,0)+IF(ISNUMBER(AS65),AS65,0)</f>
        <v>105000</v>
      </c>
      <c r="BC65" s="96"/>
      <c r="BD65" s="96"/>
      <c r="BE65" s="96"/>
      <c r="BF65" s="97"/>
      <c r="BG65" s="95">
        <v>0</v>
      </c>
      <c r="BH65" s="96"/>
      <c r="BI65" s="96"/>
      <c r="BJ65" s="96"/>
      <c r="BK65" s="97"/>
      <c r="BL65" s="95">
        <v>100000</v>
      </c>
      <c r="BM65" s="96"/>
      <c r="BN65" s="96"/>
      <c r="BO65" s="96"/>
      <c r="BP65" s="97"/>
      <c r="BQ65" s="95">
        <v>100000</v>
      </c>
      <c r="BR65" s="96"/>
      <c r="BS65" s="96"/>
      <c r="BT65" s="97"/>
      <c r="BU65" s="95">
        <f>IF(ISNUMBER(BG65),BG65,0)+IF(ISNUMBER(BL65),BL65,0)</f>
        <v>100000</v>
      </c>
      <c r="BV65" s="96"/>
      <c r="BW65" s="96"/>
      <c r="BX65" s="96"/>
      <c r="BY65" s="97"/>
    </row>
    <row r="66" spans="1:79" s="98" customFormat="1" ht="12.75" customHeight="1" x14ac:dyDescent="0.2">
      <c r="A66" s="88">
        <v>3132</v>
      </c>
      <c r="B66" s="89"/>
      <c r="C66" s="89"/>
      <c r="D66" s="90"/>
      <c r="E66" s="91" t="s">
        <v>187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3"/>
      <c r="U66" s="95">
        <v>0</v>
      </c>
      <c r="V66" s="96"/>
      <c r="W66" s="96"/>
      <c r="X66" s="96"/>
      <c r="Y66" s="97"/>
      <c r="Z66" s="95">
        <v>10105346</v>
      </c>
      <c r="AA66" s="96"/>
      <c r="AB66" s="96"/>
      <c r="AC66" s="96"/>
      <c r="AD66" s="97"/>
      <c r="AE66" s="95">
        <v>0</v>
      </c>
      <c r="AF66" s="96"/>
      <c r="AG66" s="96"/>
      <c r="AH66" s="97"/>
      <c r="AI66" s="95">
        <f>IF(ISNUMBER(U66),U66,0)+IF(ISNUMBER(Z66),Z66,0)</f>
        <v>10105346</v>
      </c>
      <c r="AJ66" s="96"/>
      <c r="AK66" s="96"/>
      <c r="AL66" s="96"/>
      <c r="AM66" s="97"/>
      <c r="AN66" s="95">
        <v>0</v>
      </c>
      <c r="AO66" s="96"/>
      <c r="AP66" s="96"/>
      <c r="AQ66" s="96"/>
      <c r="AR66" s="97"/>
      <c r="AS66" s="95">
        <v>0</v>
      </c>
      <c r="AT66" s="96"/>
      <c r="AU66" s="96"/>
      <c r="AV66" s="96"/>
      <c r="AW66" s="97"/>
      <c r="AX66" s="95">
        <v>0</v>
      </c>
      <c r="AY66" s="96"/>
      <c r="AZ66" s="96"/>
      <c r="BA66" s="97"/>
      <c r="BB66" s="95">
        <f>IF(ISNUMBER(AN66),AN66,0)+IF(ISNUMBER(AS66),AS66,0)</f>
        <v>0</v>
      </c>
      <c r="BC66" s="96"/>
      <c r="BD66" s="96"/>
      <c r="BE66" s="96"/>
      <c r="BF66" s="97"/>
      <c r="BG66" s="95">
        <v>0</v>
      </c>
      <c r="BH66" s="96"/>
      <c r="BI66" s="96"/>
      <c r="BJ66" s="96"/>
      <c r="BK66" s="97"/>
      <c r="BL66" s="95">
        <v>0</v>
      </c>
      <c r="BM66" s="96"/>
      <c r="BN66" s="96"/>
      <c r="BO66" s="96"/>
      <c r="BP66" s="97"/>
      <c r="BQ66" s="95">
        <v>0</v>
      </c>
      <c r="BR66" s="96"/>
      <c r="BS66" s="96"/>
      <c r="BT66" s="97"/>
      <c r="BU66" s="95">
        <f>IF(ISNUMBER(BG66),BG66,0)+IF(ISNUMBER(BL66),BL66,0)</f>
        <v>0</v>
      </c>
      <c r="BV66" s="96"/>
      <c r="BW66" s="96"/>
      <c r="BX66" s="96"/>
      <c r="BY66" s="97"/>
    </row>
    <row r="67" spans="1:79" s="6" customFormat="1" ht="12.75" customHeight="1" x14ac:dyDescent="0.2">
      <c r="A67" s="85"/>
      <c r="B67" s="86"/>
      <c r="C67" s="86"/>
      <c r="D67" s="87"/>
      <c r="E67" s="99" t="s">
        <v>147</v>
      </c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1"/>
      <c r="U67" s="103">
        <v>10072500</v>
      </c>
      <c r="V67" s="104"/>
      <c r="W67" s="104"/>
      <c r="X67" s="104"/>
      <c r="Y67" s="105"/>
      <c r="Z67" s="103">
        <v>13509983</v>
      </c>
      <c r="AA67" s="104"/>
      <c r="AB67" s="104"/>
      <c r="AC67" s="104"/>
      <c r="AD67" s="105"/>
      <c r="AE67" s="103">
        <v>0</v>
      </c>
      <c r="AF67" s="104"/>
      <c r="AG67" s="104"/>
      <c r="AH67" s="105"/>
      <c r="AI67" s="103">
        <f>IF(ISNUMBER(U67),U67,0)+IF(ISNUMBER(Z67),Z67,0)</f>
        <v>23582483</v>
      </c>
      <c r="AJ67" s="104"/>
      <c r="AK67" s="104"/>
      <c r="AL67" s="104"/>
      <c r="AM67" s="105"/>
      <c r="AN67" s="103">
        <v>10719100</v>
      </c>
      <c r="AO67" s="104"/>
      <c r="AP67" s="104"/>
      <c r="AQ67" s="104"/>
      <c r="AR67" s="105"/>
      <c r="AS67" s="103">
        <v>105000</v>
      </c>
      <c r="AT67" s="104"/>
      <c r="AU67" s="104"/>
      <c r="AV67" s="104"/>
      <c r="AW67" s="105"/>
      <c r="AX67" s="103">
        <v>105000</v>
      </c>
      <c r="AY67" s="104"/>
      <c r="AZ67" s="104"/>
      <c r="BA67" s="105"/>
      <c r="BB67" s="103">
        <f>IF(ISNUMBER(AN67),AN67,0)+IF(ISNUMBER(AS67),AS67,0)</f>
        <v>10824100</v>
      </c>
      <c r="BC67" s="104"/>
      <c r="BD67" s="104"/>
      <c r="BE67" s="104"/>
      <c r="BF67" s="105"/>
      <c r="BG67" s="103">
        <v>10450000</v>
      </c>
      <c r="BH67" s="104"/>
      <c r="BI67" s="104"/>
      <c r="BJ67" s="104"/>
      <c r="BK67" s="105"/>
      <c r="BL67" s="103">
        <v>100000</v>
      </c>
      <c r="BM67" s="104"/>
      <c r="BN67" s="104"/>
      <c r="BO67" s="104"/>
      <c r="BP67" s="105"/>
      <c r="BQ67" s="103">
        <v>100000</v>
      </c>
      <c r="BR67" s="104"/>
      <c r="BS67" s="104"/>
      <c r="BT67" s="105"/>
      <c r="BU67" s="103">
        <f>IF(ISNUMBER(BG67),BG67,0)+IF(ISNUMBER(BL67),BL67,0)</f>
        <v>10550000</v>
      </c>
      <c r="BV67" s="104"/>
      <c r="BW67" s="104"/>
      <c r="BX67" s="104"/>
      <c r="BY67" s="105"/>
    </row>
    <row r="69" spans="1:79" ht="14.25" customHeight="1" x14ac:dyDescent="0.2">
      <c r="A69" s="29" t="s">
        <v>329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79" ht="15" customHeight="1" x14ac:dyDescent="0.2">
      <c r="A70" s="44" t="s">
        <v>315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</row>
    <row r="71" spans="1:79" ht="23.1" customHeight="1" x14ac:dyDescent="0.2">
      <c r="A71" s="60" t="s">
        <v>119</v>
      </c>
      <c r="B71" s="61"/>
      <c r="C71" s="61"/>
      <c r="D71" s="61"/>
      <c r="E71" s="62"/>
      <c r="F71" s="27" t="s">
        <v>19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36" t="s">
        <v>316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8"/>
      <c r="AN71" s="36" t="s">
        <v>319</v>
      </c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8"/>
      <c r="BG71" s="36" t="s">
        <v>327</v>
      </c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8"/>
    </row>
    <row r="72" spans="1:79" ht="44.25" customHeight="1" x14ac:dyDescent="0.2">
      <c r="A72" s="63"/>
      <c r="B72" s="64"/>
      <c r="C72" s="64"/>
      <c r="D72" s="64"/>
      <c r="E72" s="65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36" t="s">
        <v>4</v>
      </c>
      <c r="V72" s="37"/>
      <c r="W72" s="37"/>
      <c r="X72" s="37"/>
      <c r="Y72" s="38"/>
      <c r="Z72" s="36" t="s">
        <v>3</v>
      </c>
      <c r="AA72" s="37"/>
      <c r="AB72" s="37"/>
      <c r="AC72" s="37"/>
      <c r="AD72" s="38"/>
      <c r="AE72" s="57" t="s">
        <v>116</v>
      </c>
      <c r="AF72" s="58"/>
      <c r="AG72" s="58"/>
      <c r="AH72" s="59"/>
      <c r="AI72" s="36" t="s">
        <v>5</v>
      </c>
      <c r="AJ72" s="37"/>
      <c r="AK72" s="37"/>
      <c r="AL72" s="37"/>
      <c r="AM72" s="38"/>
      <c r="AN72" s="36" t="s">
        <v>4</v>
      </c>
      <c r="AO72" s="37"/>
      <c r="AP72" s="37"/>
      <c r="AQ72" s="37"/>
      <c r="AR72" s="38"/>
      <c r="AS72" s="36" t="s">
        <v>3</v>
      </c>
      <c r="AT72" s="37"/>
      <c r="AU72" s="37"/>
      <c r="AV72" s="37"/>
      <c r="AW72" s="38"/>
      <c r="AX72" s="57" t="s">
        <v>116</v>
      </c>
      <c r="AY72" s="58"/>
      <c r="AZ72" s="58"/>
      <c r="BA72" s="59"/>
      <c r="BB72" s="36" t="s">
        <v>96</v>
      </c>
      <c r="BC72" s="37"/>
      <c r="BD72" s="37"/>
      <c r="BE72" s="37"/>
      <c r="BF72" s="38"/>
      <c r="BG72" s="36" t="s">
        <v>4</v>
      </c>
      <c r="BH72" s="37"/>
      <c r="BI72" s="37"/>
      <c r="BJ72" s="37"/>
      <c r="BK72" s="38"/>
      <c r="BL72" s="36" t="s">
        <v>3</v>
      </c>
      <c r="BM72" s="37"/>
      <c r="BN72" s="37"/>
      <c r="BO72" s="37"/>
      <c r="BP72" s="38"/>
      <c r="BQ72" s="57" t="s">
        <v>116</v>
      </c>
      <c r="BR72" s="58"/>
      <c r="BS72" s="58"/>
      <c r="BT72" s="59"/>
      <c r="BU72" s="27" t="s">
        <v>97</v>
      </c>
      <c r="BV72" s="27"/>
      <c r="BW72" s="27"/>
      <c r="BX72" s="27"/>
      <c r="BY72" s="27"/>
    </row>
    <row r="73" spans="1:79" ht="15" customHeight="1" x14ac:dyDescent="0.2">
      <c r="A73" s="36">
        <v>1</v>
      </c>
      <c r="B73" s="37"/>
      <c r="C73" s="37"/>
      <c r="D73" s="37"/>
      <c r="E73" s="38"/>
      <c r="F73" s="36">
        <v>2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8"/>
      <c r="U73" s="36">
        <v>3</v>
      </c>
      <c r="V73" s="37"/>
      <c r="W73" s="37"/>
      <c r="X73" s="37"/>
      <c r="Y73" s="38"/>
      <c r="Z73" s="36">
        <v>4</v>
      </c>
      <c r="AA73" s="37"/>
      <c r="AB73" s="37"/>
      <c r="AC73" s="37"/>
      <c r="AD73" s="38"/>
      <c r="AE73" s="36">
        <v>5</v>
      </c>
      <c r="AF73" s="37"/>
      <c r="AG73" s="37"/>
      <c r="AH73" s="38"/>
      <c r="AI73" s="36">
        <v>6</v>
      </c>
      <c r="AJ73" s="37"/>
      <c r="AK73" s="37"/>
      <c r="AL73" s="37"/>
      <c r="AM73" s="38"/>
      <c r="AN73" s="36">
        <v>7</v>
      </c>
      <c r="AO73" s="37"/>
      <c r="AP73" s="37"/>
      <c r="AQ73" s="37"/>
      <c r="AR73" s="38"/>
      <c r="AS73" s="36">
        <v>8</v>
      </c>
      <c r="AT73" s="37"/>
      <c r="AU73" s="37"/>
      <c r="AV73" s="37"/>
      <c r="AW73" s="38"/>
      <c r="AX73" s="36">
        <v>9</v>
      </c>
      <c r="AY73" s="37"/>
      <c r="AZ73" s="37"/>
      <c r="BA73" s="38"/>
      <c r="BB73" s="36">
        <v>10</v>
      </c>
      <c r="BC73" s="37"/>
      <c r="BD73" s="37"/>
      <c r="BE73" s="37"/>
      <c r="BF73" s="38"/>
      <c r="BG73" s="36">
        <v>11</v>
      </c>
      <c r="BH73" s="37"/>
      <c r="BI73" s="37"/>
      <c r="BJ73" s="37"/>
      <c r="BK73" s="38"/>
      <c r="BL73" s="36">
        <v>12</v>
      </c>
      <c r="BM73" s="37"/>
      <c r="BN73" s="37"/>
      <c r="BO73" s="37"/>
      <c r="BP73" s="38"/>
      <c r="BQ73" s="36">
        <v>13</v>
      </c>
      <c r="BR73" s="37"/>
      <c r="BS73" s="37"/>
      <c r="BT73" s="38"/>
      <c r="BU73" s="27">
        <v>14</v>
      </c>
      <c r="BV73" s="27"/>
      <c r="BW73" s="27"/>
      <c r="BX73" s="27"/>
      <c r="BY73" s="27"/>
    </row>
    <row r="74" spans="1:79" s="1" customFormat="1" ht="13.5" hidden="1" customHeight="1" x14ac:dyDescent="0.2">
      <c r="A74" s="39" t="s">
        <v>64</v>
      </c>
      <c r="B74" s="40"/>
      <c r="C74" s="40"/>
      <c r="D74" s="40"/>
      <c r="E74" s="41"/>
      <c r="F74" s="39" t="s">
        <v>57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1"/>
      <c r="U74" s="39" t="s">
        <v>65</v>
      </c>
      <c r="V74" s="40"/>
      <c r="W74" s="40"/>
      <c r="X74" s="40"/>
      <c r="Y74" s="41"/>
      <c r="Z74" s="39" t="s">
        <v>66</v>
      </c>
      <c r="AA74" s="40"/>
      <c r="AB74" s="40"/>
      <c r="AC74" s="40"/>
      <c r="AD74" s="41"/>
      <c r="AE74" s="39" t="s">
        <v>91</v>
      </c>
      <c r="AF74" s="40"/>
      <c r="AG74" s="40"/>
      <c r="AH74" s="41"/>
      <c r="AI74" s="47" t="s">
        <v>169</v>
      </c>
      <c r="AJ74" s="48"/>
      <c r="AK74" s="48"/>
      <c r="AL74" s="48"/>
      <c r="AM74" s="49"/>
      <c r="AN74" s="39" t="s">
        <v>67</v>
      </c>
      <c r="AO74" s="40"/>
      <c r="AP74" s="40"/>
      <c r="AQ74" s="40"/>
      <c r="AR74" s="41"/>
      <c r="AS74" s="39" t="s">
        <v>68</v>
      </c>
      <c r="AT74" s="40"/>
      <c r="AU74" s="40"/>
      <c r="AV74" s="40"/>
      <c r="AW74" s="41"/>
      <c r="AX74" s="39" t="s">
        <v>92</v>
      </c>
      <c r="AY74" s="40"/>
      <c r="AZ74" s="40"/>
      <c r="BA74" s="41"/>
      <c r="BB74" s="47" t="s">
        <v>169</v>
      </c>
      <c r="BC74" s="48"/>
      <c r="BD74" s="48"/>
      <c r="BE74" s="48"/>
      <c r="BF74" s="49"/>
      <c r="BG74" s="39" t="s">
        <v>58</v>
      </c>
      <c r="BH74" s="40"/>
      <c r="BI74" s="40"/>
      <c r="BJ74" s="40"/>
      <c r="BK74" s="41"/>
      <c r="BL74" s="39" t="s">
        <v>59</v>
      </c>
      <c r="BM74" s="40"/>
      <c r="BN74" s="40"/>
      <c r="BO74" s="40"/>
      <c r="BP74" s="41"/>
      <c r="BQ74" s="39" t="s">
        <v>93</v>
      </c>
      <c r="BR74" s="40"/>
      <c r="BS74" s="40"/>
      <c r="BT74" s="41"/>
      <c r="BU74" s="50" t="s">
        <v>169</v>
      </c>
      <c r="BV74" s="50"/>
      <c r="BW74" s="50"/>
      <c r="BX74" s="50"/>
      <c r="BY74" s="50"/>
      <c r="CA74" t="s">
        <v>27</v>
      </c>
    </row>
    <row r="75" spans="1:79" s="6" customFormat="1" ht="12.75" customHeight="1" x14ac:dyDescent="0.2">
      <c r="A75" s="85"/>
      <c r="B75" s="86"/>
      <c r="C75" s="86"/>
      <c r="D75" s="86"/>
      <c r="E75" s="87"/>
      <c r="F75" s="85" t="s">
        <v>147</v>
      </c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7"/>
      <c r="U75" s="103"/>
      <c r="V75" s="104"/>
      <c r="W75" s="104"/>
      <c r="X75" s="104"/>
      <c r="Y75" s="105"/>
      <c r="Z75" s="103"/>
      <c r="AA75" s="104"/>
      <c r="AB75" s="104"/>
      <c r="AC75" s="104"/>
      <c r="AD75" s="105"/>
      <c r="AE75" s="103"/>
      <c r="AF75" s="104"/>
      <c r="AG75" s="104"/>
      <c r="AH75" s="105"/>
      <c r="AI75" s="103">
        <f>IF(ISNUMBER(U75),U75,0)+IF(ISNUMBER(Z75),Z75,0)</f>
        <v>0</v>
      </c>
      <c r="AJ75" s="104"/>
      <c r="AK75" s="104"/>
      <c r="AL75" s="104"/>
      <c r="AM75" s="105"/>
      <c r="AN75" s="103"/>
      <c r="AO75" s="104"/>
      <c r="AP75" s="104"/>
      <c r="AQ75" s="104"/>
      <c r="AR75" s="105"/>
      <c r="AS75" s="103"/>
      <c r="AT75" s="104"/>
      <c r="AU75" s="104"/>
      <c r="AV75" s="104"/>
      <c r="AW75" s="105"/>
      <c r="AX75" s="103"/>
      <c r="AY75" s="104"/>
      <c r="AZ75" s="104"/>
      <c r="BA75" s="105"/>
      <c r="BB75" s="103">
        <f>IF(ISNUMBER(AN75),AN75,0)+IF(ISNUMBER(AS75),AS75,0)</f>
        <v>0</v>
      </c>
      <c r="BC75" s="104"/>
      <c r="BD75" s="104"/>
      <c r="BE75" s="104"/>
      <c r="BF75" s="105"/>
      <c r="BG75" s="103"/>
      <c r="BH75" s="104"/>
      <c r="BI75" s="104"/>
      <c r="BJ75" s="104"/>
      <c r="BK75" s="105"/>
      <c r="BL75" s="103"/>
      <c r="BM75" s="104"/>
      <c r="BN75" s="104"/>
      <c r="BO75" s="104"/>
      <c r="BP75" s="105"/>
      <c r="BQ75" s="103"/>
      <c r="BR75" s="104"/>
      <c r="BS75" s="104"/>
      <c r="BT75" s="105"/>
      <c r="BU75" s="103">
        <f>IF(ISNUMBER(BG75),BG75,0)+IF(ISNUMBER(BL75),BL75,0)</f>
        <v>0</v>
      </c>
      <c r="BV75" s="104"/>
      <c r="BW75" s="104"/>
      <c r="BX75" s="104"/>
      <c r="BY75" s="105"/>
      <c r="CA75" s="6" t="s">
        <v>28</v>
      </c>
    </row>
    <row r="77" spans="1:79" ht="14.25" customHeight="1" x14ac:dyDescent="0.2">
      <c r="A77" s="29" t="s">
        <v>343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79" ht="15" customHeight="1" x14ac:dyDescent="0.2">
      <c r="A78" s="44" t="s">
        <v>315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</row>
    <row r="79" spans="1:79" ht="23.1" customHeight="1" x14ac:dyDescent="0.2">
      <c r="A79" s="60" t="s">
        <v>118</v>
      </c>
      <c r="B79" s="61"/>
      <c r="C79" s="61"/>
      <c r="D79" s="62"/>
      <c r="E79" s="51" t="s">
        <v>19</v>
      </c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3"/>
      <c r="X79" s="36" t="s">
        <v>337</v>
      </c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  <c r="AR79" s="27" t="s">
        <v>342</v>
      </c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</row>
    <row r="80" spans="1:79" ht="42" customHeight="1" x14ac:dyDescent="0.2">
      <c r="A80" s="63"/>
      <c r="B80" s="64"/>
      <c r="C80" s="64"/>
      <c r="D80" s="65"/>
      <c r="E80" s="54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6"/>
      <c r="X80" s="51" t="s">
        <v>4</v>
      </c>
      <c r="Y80" s="52"/>
      <c r="Z80" s="52"/>
      <c r="AA80" s="52"/>
      <c r="AB80" s="53"/>
      <c r="AC80" s="51" t="s">
        <v>3</v>
      </c>
      <c r="AD80" s="52"/>
      <c r="AE80" s="52"/>
      <c r="AF80" s="52"/>
      <c r="AG80" s="53"/>
      <c r="AH80" s="57" t="s">
        <v>116</v>
      </c>
      <c r="AI80" s="58"/>
      <c r="AJ80" s="58"/>
      <c r="AK80" s="58"/>
      <c r="AL80" s="59"/>
      <c r="AM80" s="36" t="s">
        <v>5</v>
      </c>
      <c r="AN80" s="37"/>
      <c r="AO80" s="37"/>
      <c r="AP80" s="37"/>
      <c r="AQ80" s="38"/>
      <c r="AR80" s="36" t="s">
        <v>4</v>
      </c>
      <c r="AS80" s="37"/>
      <c r="AT80" s="37"/>
      <c r="AU80" s="37"/>
      <c r="AV80" s="38"/>
      <c r="AW80" s="36" t="s">
        <v>3</v>
      </c>
      <c r="AX80" s="37"/>
      <c r="AY80" s="37"/>
      <c r="AZ80" s="37"/>
      <c r="BA80" s="38"/>
      <c r="BB80" s="57" t="s">
        <v>116</v>
      </c>
      <c r="BC80" s="58"/>
      <c r="BD80" s="58"/>
      <c r="BE80" s="58"/>
      <c r="BF80" s="59"/>
      <c r="BG80" s="36" t="s">
        <v>96</v>
      </c>
      <c r="BH80" s="37"/>
      <c r="BI80" s="37"/>
      <c r="BJ80" s="37"/>
      <c r="BK80" s="38"/>
    </row>
    <row r="81" spans="1:79" ht="12.75" customHeight="1" x14ac:dyDescent="0.2">
      <c r="A81" s="36">
        <v>1</v>
      </c>
      <c r="B81" s="37"/>
      <c r="C81" s="37"/>
      <c r="D81" s="38"/>
      <c r="E81" s="36">
        <v>2</v>
      </c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8"/>
      <c r="X81" s="36">
        <v>3</v>
      </c>
      <c r="Y81" s="37"/>
      <c r="Z81" s="37"/>
      <c r="AA81" s="37"/>
      <c r="AB81" s="38"/>
      <c r="AC81" s="36">
        <v>4</v>
      </c>
      <c r="AD81" s="37"/>
      <c r="AE81" s="37"/>
      <c r="AF81" s="37"/>
      <c r="AG81" s="38"/>
      <c r="AH81" s="36">
        <v>5</v>
      </c>
      <c r="AI81" s="37"/>
      <c r="AJ81" s="37"/>
      <c r="AK81" s="37"/>
      <c r="AL81" s="38"/>
      <c r="AM81" s="36">
        <v>6</v>
      </c>
      <c r="AN81" s="37"/>
      <c r="AO81" s="37"/>
      <c r="AP81" s="37"/>
      <c r="AQ81" s="38"/>
      <c r="AR81" s="36">
        <v>7</v>
      </c>
      <c r="AS81" s="37"/>
      <c r="AT81" s="37"/>
      <c r="AU81" s="37"/>
      <c r="AV81" s="38"/>
      <c r="AW81" s="36">
        <v>8</v>
      </c>
      <c r="AX81" s="37"/>
      <c r="AY81" s="37"/>
      <c r="AZ81" s="37"/>
      <c r="BA81" s="38"/>
      <c r="BB81" s="36">
        <v>9</v>
      </c>
      <c r="BC81" s="37"/>
      <c r="BD81" s="37"/>
      <c r="BE81" s="37"/>
      <c r="BF81" s="38"/>
      <c r="BG81" s="36">
        <v>10</v>
      </c>
      <c r="BH81" s="37"/>
      <c r="BI81" s="37"/>
      <c r="BJ81" s="37"/>
      <c r="BK81" s="38"/>
    </row>
    <row r="82" spans="1:79" s="1" customFormat="1" ht="12.75" hidden="1" customHeight="1" x14ac:dyDescent="0.2">
      <c r="A82" s="39" t="s">
        <v>64</v>
      </c>
      <c r="B82" s="40"/>
      <c r="C82" s="40"/>
      <c r="D82" s="41"/>
      <c r="E82" s="39" t="s">
        <v>57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1"/>
      <c r="X82" s="67" t="s">
        <v>60</v>
      </c>
      <c r="Y82" s="68"/>
      <c r="Z82" s="68"/>
      <c r="AA82" s="68"/>
      <c r="AB82" s="69"/>
      <c r="AC82" s="67" t="s">
        <v>61</v>
      </c>
      <c r="AD82" s="68"/>
      <c r="AE82" s="68"/>
      <c r="AF82" s="68"/>
      <c r="AG82" s="69"/>
      <c r="AH82" s="39" t="s">
        <v>94</v>
      </c>
      <c r="AI82" s="40"/>
      <c r="AJ82" s="40"/>
      <c r="AK82" s="40"/>
      <c r="AL82" s="41"/>
      <c r="AM82" s="47" t="s">
        <v>170</v>
      </c>
      <c r="AN82" s="48"/>
      <c r="AO82" s="48"/>
      <c r="AP82" s="48"/>
      <c r="AQ82" s="49"/>
      <c r="AR82" s="39" t="s">
        <v>62</v>
      </c>
      <c r="AS82" s="40"/>
      <c r="AT82" s="40"/>
      <c r="AU82" s="40"/>
      <c r="AV82" s="41"/>
      <c r="AW82" s="39" t="s">
        <v>63</v>
      </c>
      <c r="AX82" s="40"/>
      <c r="AY82" s="40"/>
      <c r="AZ82" s="40"/>
      <c r="BA82" s="41"/>
      <c r="BB82" s="39" t="s">
        <v>95</v>
      </c>
      <c r="BC82" s="40"/>
      <c r="BD82" s="40"/>
      <c r="BE82" s="40"/>
      <c r="BF82" s="41"/>
      <c r="BG82" s="47" t="s">
        <v>170</v>
      </c>
      <c r="BH82" s="48"/>
      <c r="BI82" s="48"/>
      <c r="BJ82" s="48"/>
      <c r="BK82" s="49"/>
      <c r="CA82" t="s">
        <v>29</v>
      </c>
    </row>
    <row r="83" spans="1:79" s="98" customFormat="1" ht="12.75" customHeight="1" x14ac:dyDescent="0.2">
      <c r="A83" s="88">
        <v>2111</v>
      </c>
      <c r="B83" s="89"/>
      <c r="C83" s="89"/>
      <c r="D83" s="90"/>
      <c r="E83" s="91" t="s">
        <v>176</v>
      </c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95">
        <v>3800000</v>
      </c>
      <c r="Y83" s="96"/>
      <c r="Z83" s="96"/>
      <c r="AA83" s="96"/>
      <c r="AB83" s="97"/>
      <c r="AC83" s="95">
        <v>0</v>
      </c>
      <c r="AD83" s="96"/>
      <c r="AE83" s="96"/>
      <c r="AF83" s="96"/>
      <c r="AG83" s="97"/>
      <c r="AH83" s="95">
        <v>0</v>
      </c>
      <c r="AI83" s="96"/>
      <c r="AJ83" s="96"/>
      <c r="AK83" s="96"/>
      <c r="AL83" s="97"/>
      <c r="AM83" s="95">
        <f>IF(ISNUMBER(X83),X83,0)+IF(ISNUMBER(AC83),AC83,0)</f>
        <v>3800000</v>
      </c>
      <c r="AN83" s="96"/>
      <c r="AO83" s="96"/>
      <c r="AP83" s="96"/>
      <c r="AQ83" s="97"/>
      <c r="AR83" s="95">
        <v>3800000</v>
      </c>
      <c r="AS83" s="96"/>
      <c r="AT83" s="96"/>
      <c r="AU83" s="96"/>
      <c r="AV83" s="97"/>
      <c r="AW83" s="95">
        <v>0</v>
      </c>
      <c r="AX83" s="96"/>
      <c r="AY83" s="96"/>
      <c r="AZ83" s="96"/>
      <c r="BA83" s="97"/>
      <c r="BB83" s="95">
        <v>0</v>
      </c>
      <c r="BC83" s="96"/>
      <c r="BD83" s="96"/>
      <c r="BE83" s="96"/>
      <c r="BF83" s="97"/>
      <c r="BG83" s="94">
        <f>IF(ISNUMBER(AR83),AR83,0)+IF(ISNUMBER(AW83),AW83,0)</f>
        <v>3800000</v>
      </c>
      <c r="BH83" s="94"/>
      <c r="BI83" s="94"/>
      <c r="BJ83" s="94"/>
      <c r="BK83" s="94"/>
      <c r="CA83" s="98" t="s">
        <v>30</v>
      </c>
    </row>
    <row r="84" spans="1:79" s="98" customFormat="1" ht="12.75" customHeight="1" x14ac:dyDescent="0.2">
      <c r="A84" s="88">
        <v>2120</v>
      </c>
      <c r="B84" s="89"/>
      <c r="C84" s="89"/>
      <c r="D84" s="90"/>
      <c r="E84" s="91" t="s">
        <v>177</v>
      </c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95">
        <v>900000</v>
      </c>
      <c r="Y84" s="96"/>
      <c r="Z84" s="96"/>
      <c r="AA84" s="96"/>
      <c r="AB84" s="97"/>
      <c r="AC84" s="95">
        <v>0</v>
      </c>
      <c r="AD84" s="96"/>
      <c r="AE84" s="96"/>
      <c r="AF84" s="96"/>
      <c r="AG84" s="97"/>
      <c r="AH84" s="95">
        <v>0</v>
      </c>
      <c r="AI84" s="96"/>
      <c r="AJ84" s="96"/>
      <c r="AK84" s="96"/>
      <c r="AL84" s="97"/>
      <c r="AM84" s="95">
        <f>IF(ISNUMBER(X84),X84,0)+IF(ISNUMBER(AC84),AC84,0)</f>
        <v>900000</v>
      </c>
      <c r="AN84" s="96"/>
      <c r="AO84" s="96"/>
      <c r="AP84" s="96"/>
      <c r="AQ84" s="97"/>
      <c r="AR84" s="95">
        <v>900000</v>
      </c>
      <c r="AS84" s="96"/>
      <c r="AT84" s="96"/>
      <c r="AU84" s="96"/>
      <c r="AV84" s="97"/>
      <c r="AW84" s="95">
        <v>0</v>
      </c>
      <c r="AX84" s="96"/>
      <c r="AY84" s="96"/>
      <c r="AZ84" s="96"/>
      <c r="BA84" s="97"/>
      <c r="BB84" s="95">
        <v>0</v>
      </c>
      <c r="BC84" s="96"/>
      <c r="BD84" s="96"/>
      <c r="BE84" s="96"/>
      <c r="BF84" s="97"/>
      <c r="BG84" s="94">
        <f>IF(ISNUMBER(AR84),AR84,0)+IF(ISNUMBER(AW84),AW84,0)</f>
        <v>900000</v>
      </c>
      <c r="BH84" s="94"/>
      <c r="BI84" s="94"/>
      <c r="BJ84" s="94"/>
      <c r="BK84" s="94"/>
    </row>
    <row r="85" spans="1:79" s="98" customFormat="1" ht="12.75" customHeight="1" x14ac:dyDescent="0.2">
      <c r="A85" s="88">
        <v>2210</v>
      </c>
      <c r="B85" s="89"/>
      <c r="C85" s="89"/>
      <c r="D85" s="90"/>
      <c r="E85" s="91" t="s">
        <v>178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5">
        <v>3200000</v>
      </c>
      <c r="Y85" s="96"/>
      <c r="Z85" s="96"/>
      <c r="AA85" s="96"/>
      <c r="AB85" s="97"/>
      <c r="AC85" s="95">
        <v>0</v>
      </c>
      <c r="AD85" s="96"/>
      <c r="AE85" s="96"/>
      <c r="AF85" s="96"/>
      <c r="AG85" s="97"/>
      <c r="AH85" s="95">
        <v>0</v>
      </c>
      <c r="AI85" s="96"/>
      <c r="AJ85" s="96"/>
      <c r="AK85" s="96"/>
      <c r="AL85" s="97"/>
      <c r="AM85" s="95">
        <f>IF(ISNUMBER(X85),X85,0)+IF(ISNUMBER(AC85),AC85,0)</f>
        <v>3200000</v>
      </c>
      <c r="AN85" s="96"/>
      <c r="AO85" s="96"/>
      <c r="AP85" s="96"/>
      <c r="AQ85" s="97"/>
      <c r="AR85" s="95">
        <v>3200000</v>
      </c>
      <c r="AS85" s="96"/>
      <c r="AT85" s="96"/>
      <c r="AU85" s="96"/>
      <c r="AV85" s="97"/>
      <c r="AW85" s="95">
        <v>0</v>
      </c>
      <c r="AX85" s="96"/>
      <c r="AY85" s="96"/>
      <c r="AZ85" s="96"/>
      <c r="BA85" s="97"/>
      <c r="BB85" s="95">
        <v>0</v>
      </c>
      <c r="BC85" s="96"/>
      <c r="BD85" s="96"/>
      <c r="BE85" s="96"/>
      <c r="BF85" s="97"/>
      <c r="BG85" s="94">
        <f>IF(ISNUMBER(AR85),AR85,0)+IF(ISNUMBER(AW85),AW85,0)</f>
        <v>3200000</v>
      </c>
      <c r="BH85" s="94"/>
      <c r="BI85" s="94"/>
      <c r="BJ85" s="94"/>
      <c r="BK85" s="94"/>
    </row>
    <row r="86" spans="1:79" s="98" customFormat="1" ht="12.75" customHeight="1" x14ac:dyDescent="0.2">
      <c r="A86" s="88">
        <v>2240</v>
      </c>
      <c r="B86" s="89"/>
      <c r="C86" s="89"/>
      <c r="D86" s="90"/>
      <c r="E86" s="91" t="s">
        <v>179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5">
        <v>650000</v>
      </c>
      <c r="Y86" s="96"/>
      <c r="Z86" s="96"/>
      <c r="AA86" s="96"/>
      <c r="AB86" s="97"/>
      <c r="AC86" s="95">
        <v>0</v>
      </c>
      <c r="AD86" s="96"/>
      <c r="AE86" s="96"/>
      <c r="AF86" s="96"/>
      <c r="AG86" s="97"/>
      <c r="AH86" s="95">
        <v>0</v>
      </c>
      <c r="AI86" s="96"/>
      <c r="AJ86" s="96"/>
      <c r="AK86" s="96"/>
      <c r="AL86" s="97"/>
      <c r="AM86" s="95">
        <f>IF(ISNUMBER(X86),X86,0)+IF(ISNUMBER(AC86),AC86,0)</f>
        <v>650000</v>
      </c>
      <c r="AN86" s="96"/>
      <c r="AO86" s="96"/>
      <c r="AP86" s="96"/>
      <c r="AQ86" s="97"/>
      <c r="AR86" s="95">
        <v>650000</v>
      </c>
      <c r="AS86" s="96"/>
      <c r="AT86" s="96"/>
      <c r="AU86" s="96"/>
      <c r="AV86" s="97"/>
      <c r="AW86" s="95">
        <v>0</v>
      </c>
      <c r="AX86" s="96"/>
      <c r="AY86" s="96"/>
      <c r="AZ86" s="96"/>
      <c r="BA86" s="97"/>
      <c r="BB86" s="95">
        <v>0</v>
      </c>
      <c r="BC86" s="96"/>
      <c r="BD86" s="96"/>
      <c r="BE86" s="96"/>
      <c r="BF86" s="97"/>
      <c r="BG86" s="94">
        <f>IF(ISNUMBER(AR86),AR86,0)+IF(ISNUMBER(AW86),AW86,0)</f>
        <v>650000</v>
      </c>
      <c r="BH86" s="94"/>
      <c r="BI86" s="94"/>
      <c r="BJ86" s="94"/>
      <c r="BK86" s="94"/>
    </row>
    <row r="87" spans="1:79" s="98" customFormat="1" ht="12.75" customHeight="1" x14ac:dyDescent="0.2">
      <c r="A87" s="88">
        <v>2250</v>
      </c>
      <c r="B87" s="89"/>
      <c r="C87" s="89"/>
      <c r="D87" s="90"/>
      <c r="E87" s="91" t="s">
        <v>180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5">
        <v>30000</v>
      </c>
      <c r="Y87" s="96"/>
      <c r="Z87" s="96"/>
      <c r="AA87" s="96"/>
      <c r="AB87" s="97"/>
      <c r="AC87" s="95">
        <v>0</v>
      </c>
      <c r="AD87" s="96"/>
      <c r="AE87" s="96"/>
      <c r="AF87" s="96"/>
      <c r="AG87" s="97"/>
      <c r="AH87" s="95">
        <v>0</v>
      </c>
      <c r="AI87" s="96"/>
      <c r="AJ87" s="96"/>
      <c r="AK87" s="96"/>
      <c r="AL87" s="97"/>
      <c r="AM87" s="95">
        <f>IF(ISNUMBER(X87),X87,0)+IF(ISNUMBER(AC87),AC87,0)</f>
        <v>30000</v>
      </c>
      <c r="AN87" s="96"/>
      <c r="AO87" s="96"/>
      <c r="AP87" s="96"/>
      <c r="AQ87" s="97"/>
      <c r="AR87" s="95">
        <v>30000</v>
      </c>
      <c r="AS87" s="96"/>
      <c r="AT87" s="96"/>
      <c r="AU87" s="96"/>
      <c r="AV87" s="97"/>
      <c r="AW87" s="95">
        <v>0</v>
      </c>
      <c r="AX87" s="96"/>
      <c r="AY87" s="96"/>
      <c r="AZ87" s="96"/>
      <c r="BA87" s="97"/>
      <c r="BB87" s="95">
        <v>0</v>
      </c>
      <c r="BC87" s="96"/>
      <c r="BD87" s="96"/>
      <c r="BE87" s="96"/>
      <c r="BF87" s="97"/>
      <c r="BG87" s="94">
        <f>IF(ISNUMBER(AR87),AR87,0)+IF(ISNUMBER(AW87),AW87,0)</f>
        <v>30000</v>
      </c>
      <c r="BH87" s="94"/>
      <c r="BI87" s="94"/>
      <c r="BJ87" s="94"/>
      <c r="BK87" s="94"/>
    </row>
    <row r="88" spans="1:79" s="98" customFormat="1" ht="12.75" customHeight="1" x14ac:dyDescent="0.2">
      <c r="A88" s="88">
        <v>2273</v>
      </c>
      <c r="B88" s="89"/>
      <c r="C88" s="89"/>
      <c r="D88" s="90"/>
      <c r="E88" s="91" t="s">
        <v>181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5">
        <v>1760000</v>
      </c>
      <c r="Y88" s="96"/>
      <c r="Z88" s="96"/>
      <c r="AA88" s="96"/>
      <c r="AB88" s="97"/>
      <c r="AC88" s="95">
        <v>0</v>
      </c>
      <c r="AD88" s="96"/>
      <c r="AE88" s="96"/>
      <c r="AF88" s="96"/>
      <c r="AG88" s="97"/>
      <c r="AH88" s="95">
        <v>0</v>
      </c>
      <c r="AI88" s="96"/>
      <c r="AJ88" s="96"/>
      <c r="AK88" s="96"/>
      <c r="AL88" s="97"/>
      <c r="AM88" s="95">
        <f>IF(ISNUMBER(X88),X88,0)+IF(ISNUMBER(AC88),AC88,0)</f>
        <v>1760000</v>
      </c>
      <c r="AN88" s="96"/>
      <c r="AO88" s="96"/>
      <c r="AP88" s="96"/>
      <c r="AQ88" s="97"/>
      <c r="AR88" s="95">
        <v>1760000</v>
      </c>
      <c r="AS88" s="96"/>
      <c r="AT88" s="96"/>
      <c r="AU88" s="96"/>
      <c r="AV88" s="97"/>
      <c r="AW88" s="95">
        <v>0</v>
      </c>
      <c r="AX88" s="96"/>
      <c r="AY88" s="96"/>
      <c r="AZ88" s="96"/>
      <c r="BA88" s="97"/>
      <c r="BB88" s="95">
        <v>0</v>
      </c>
      <c r="BC88" s="96"/>
      <c r="BD88" s="96"/>
      <c r="BE88" s="96"/>
      <c r="BF88" s="97"/>
      <c r="BG88" s="94">
        <f>IF(ISNUMBER(AR88),AR88,0)+IF(ISNUMBER(AW88),AW88,0)</f>
        <v>1760000</v>
      </c>
      <c r="BH88" s="94"/>
      <c r="BI88" s="94"/>
      <c r="BJ88" s="94"/>
      <c r="BK88" s="94"/>
    </row>
    <row r="89" spans="1:79" s="98" customFormat="1" ht="12.75" customHeight="1" x14ac:dyDescent="0.2">
      <c r="A89" s="88">
        <v>2275</v>
      </c>
      <c r="B89" s="89"/>
      <c r="C89" s="89"/>
      <c r="D89" s="90"/>
      <c r="E89" s="91" t="s">
        <v>182</v>
      </c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5">
        <v>75000</v>
      </c>
      <c r="Y89" s="96"/>
      <c r="Z89" s="96"/>
      <c r="AA89" s="96"/>
      <c r="AB89" s="97"/>
      <c r="AC89" s="95">
        <v>0</v>
      </c>
      <c r="AD89" s="96"/>
      <c r="AE89" s="96"/>
      <c r="AF89" s="96"/>
      <c r="AG89" s="97"/>
      <c r="AH89" s="95">
        <v>0</v>
      </c>
      <c r="AI89" s="96"/>
      <c r="AJ89" s="96"/>
      <c r="AK89" s="96"/>
      <c r="AL89" s="97"/>
      <c r="AM89" s="95">
        <f>IF(ISNUMBER(X89),X89,0)+IF(ISNUMBER(AC89),AC89,0)</f>
        <v>75000</v>
      </c>
      <c r="AN89" s="96"/>
      <c r="AO89" s="96"/>
      <c r="AP89" s="96"/>
      <c r="AQ89" s="97"/>
      <c r="AR89" s="95">
        <v>75000</v>
      </c>
      <c r="AS89" s="96"/>
      <c r="AT89" s="96"/>
      <c r="AU89" s="96"/>
      <c r="AV89" s="97"/>
      <c r="AW89" s="95">
        <v>0</v>
      </c>
      <c r="AX89" s="96"/>
      <c r="AY89" s="96"/>
      <c r="AZ89" s="96"/>
      <c r="BA89" s="97"/>
      <c r="BB89" s="95">
        <v>0</v>
      </c>
      <c r="BC89" s="96"/>
      <c r="BD89" s="96"/>
      <c r="BE89" s="96"/>
      <c r="BF89" s="97"/>
      <c r="BG89" s="94">
        <f>IF(ISNUMBER(AR89),AR89,0)+IF(ISNUMBER(AW89),AW89,0)</f>
        <v>75000</v>
      </c>
      <c r="BH89" s="94"/>
      <c r="BI89" s="94"/>
      <c r="BJ89" s="94"/>
      <c r="BK89" s="94"/>
    </row>
    <row r="90" spans="1:79" s="98" customFormat="1" ht="25.5" customHeight="1" x14ac:dyDescent="0.2">
      <c r="A90" s="88">
        <v>2281</v>
      </c>
      <c r="B90" s="89"/>
      <c r="C90" s="89"/>
      <c r="D90" s="90"/>
      <c r="E90" s="91" t="s">
        <v>183</v>
      </c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5">
        <v>0</v>
      </c>
      <c r="Y90" s="96"/>
      <c r="Z90" s="96"/>
      <c r="AA90" s="96"/>
      <c r="AB90" s="97"/>
      <c r="AC90" s="95">
        <v>0</v>
      </c>
      <c r="AD90" s="96"/>
      <c r="AE90" s="96"/>
      <c r="AF90" s="96"/>
      <c r="AG90" s="97"/>
      <c r="AH90" s="95">
        <v>0</v>
      </c>
      <c r="AI90" s="96"/>
      <c r="AJ90" s="96"/>
      <c r="AK90" s="96"/>
      <c r="AL90" s="97"/>
      <c r="AM90" s="95">
        <f>IF(ISNUMBER(X90),X90,0)+IF(ISNUMBER(AC90),AC90,0)</f>
        <v>0</v>
      </c>
      <c r="AN90" s="96"/>
      <c r="AO90" s="96"/>
      <c r="AP90" s="96"/>
      <c r="AQ90" s="97"/>
      <c r="AR90" s="95">
        <v>0</v>
      </c>
      <c r="AS90" s="96"/>
      <c r="AT90" s="96"/>
      <c r="AU90" s="96"/>
      <c r="AV90" s="97"/>
      <c r="AW90" s="95">
        <v>0</v>
      </c>
      <c r="AX90" s="96"/>
      <c r="AY90" s="96"/>
      <c r="AZ90" s="96"/>
      <c r="BA90" s="97"/>
      <c r="BB90" s="95">
        <v>0</v>
      </c>
      <c r="BC90" s="96"/>
      <c r="BD90" s="96"/>
      <c r="BE90" s="96"/>
      <c r="BF90" s="97"/>
      <c r="BG90" s="94">
        <f>IF(ISNUMBER(AR90),AR90,0)+IF(ISNUMBER(AW90),AW90,0)</f>
        <v>0</v>
      </c>
      <c r="BH90" s="94"/>
      <c r="BI90" s="94"/>
      <c r="BJ90" s="94"/>
      <c r="BK90" s="94"/>
    </row>
    <row r="91" spans="1:79" s="98" customFormat="1" ht="25.5" customHeight="1" x14ac:dyDescent="0.2">
      <c r="A91" s="88">
        <v>2282</v>
      </c>
      <c r="B91" s="89"/>
      <c r="C91" s="89"/>
      <c r="D91" s="90"/>
      <c r="E91" s="91" t="s">
        <v>184</v>
      </c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5">
        <v>5000</v>
      </c>
      <c r="Y91" s="96"/>
      <c r="Z91" s="96"/>
      <c r="AA91" s="96"/>
      <c r="AB91" s="97"/>
      <c r="AC91" s="95">
        <v>0</v>
      </c>
      <c r="AD91" s="96"/>
      <c r="AE91" s="96"/>
      <c r="AF91" s="96"/>
      <c r="AG91" s="97"/>
      <c r="AH91" s="95">
        <v>0</v>
      </c>
      <c r="AI91" s="96"/>
      <c r="AJ91" s="96"/>
      <c r="AK91" s="96"/>
      <c r="AL91" s="97"/>
      <c r="AM91" s="95">
        <f>IF(ISNUMBER(X91),X91,0)+IF(ISNUMBER(AC91),AC91,0)</f>
        <v>5000</v>
      </c>
      <c r="AN91" s="96"/>
      <c r="AO91" s="96"/>
      <c r="AP91" s="96"/>
      <c r="AQ91" s="97"/>
      <c r="AR91" s="95">
        <v>5000</v>
      </c>
      <c r="AS91" s="96"/>
      <c r="AT91" s="96"/>
      <c r="AU91" s="96"/>
      <c r="AV91" s="97"/>
      <c r="AW91" s="95">
        <v>0</v>
      </c>
      <c r="AX91" s="96"/>
      <c r="AY91" s="96"/>
      <c r="AZ91" s="96"/>
      <c r="BA91" s="97"/>
      <c r="BB91" s="95">
        <v>0</v>
      </c>
      <c r="BC91" s="96"/>
      <c r="BD91" s="96"/>
      <c r="BE91" s="96"/>
      <c r="BF91" s="97"/>
      <c r="BG91" s="94">
        <f>IF(ISNUMBER(AR91),AR91,0)+IF(ISNUMBER(AW91),AW91,0)</f>
        <v>5000</v>
      </c>
      <c r="BH91" s="94"/>
      <c r="BI91" s="94"/>
      <c r="BJ91" s="94"/>
      <c r="BK91" s="94"/>
    </row>
    <row r="92" spans="1:79" s="98" customFormat="1" ht="12.75" customHeight="1" x14ac:dyDescent="0.2">
      <c r="A92" s="88">
        <v>2800</v>
      </c>
      <c r="B92" s="89"/>
      <c r="C92" s="89"/>
      <c r="D92" s="90"/>
      <c r="E92" s="91" t="s">
        <v>185</v>
      </c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5">
        <v>30000</v>
      </c>
      <c r="Y92" s="96"/>
      <c r="Z92" s="96"/>
      <c r="AA92" s="96"/>
      <c r="AB92" s="97"/>
      <c r="AC92" s="95">
        <v>0</v>
      </c>
      <c r="AD92" s="96"/>
      <c r="AE92" s="96"/>
      <c r="AF92" s="96"/>
      <c r="AG92" s="97"/>
      <c r="AH92" s="95">
        <v>0</v>
      </c>
      <c r="AI92" s="96"/>
      <c r="AJ92" s="96"/>
      <c r="AK92" s="96"/>
      <c r="AL92" s="97"/>
      <c r="AM92" s="95">
        <f>IF(ISNUMBER(X92),X92,0)+IF(ISNUMBER(AC92),AC92,0)</f>
        <v>30000</v>
      </c>
      <c r="AN92" s="96"/>
      <c r="AO92" s="96"/>
      <c r="AP92" s="96"/>
      <c r="AQ92" s="97"/>
      <c r="AR92" s="95">
        <v>30000</v>
      </c>
      <c r="AS92" s="96"/>
      <c r="AT92" s="96"/>
      <c r="AU92" s="96"/>
      <c r="AV92" s="97"/>
      <c r="AW92" s="95">
        <v>0</v>
      </c>
      <c r="AX92" s="96"/>
      <c r="AY92" s="96"/>
      <c r="AZ92" s="96"/>
      <c r="BA92" s="97"/>
      <c r="BB92" s="95">
        <v>0</v>
      </c>
      <c r="BC92" s="96"/>
      <c r="BD92" s="96"/>
      <c r="BE92" s="96"/>
      <c r="BF92" s="97"/>
      <c r="BG92" s="94">
        <f>IF(ISNUMBER(AR92),AR92,0)+IF(ISNUMBER(AW92),AW92,0)</f>
        <v>30000</v>
      </c>
      <c r="BH92" s="94"/>
      <c r="BI92" s="94"/>
      <c r="BJ92" s="94"/>
      <c r="BK92" s="94"/>
    </row>
    <row r="93" spans="1:79" s="98" customFormat="1" ht="25.5" customHeight="1" x14ac:dyDescent="0.2">
      <c r="A93" s="88">
        <v>3110</v>
      </c>
      <c r="B93" s="89"/>
      <c r="C93" s="89"/>
      <c r="D93" s="90"/>
      <c r="E93" s="91" t="s">
        <v>186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5">
        <v>0</v>
      </c>
      <c r="Y93" s="96"/>
      <c r="Z93" s="96"/>
      <c r="AA93" s="96"/>
      <c r="AB93" s="97"/>
      <c r="AC93" s="95">
        <v>400000</v>
      </c>
      <c r="AD93" s="96"/>
      <c r="AE93" s="96"/>
      <c r="AF93" s="96"/>
      <c r="AG93" s="97"/>
      <c r="AH93" s="95">
        <v>400000</v>
      </c>
      <c r="AI93" s="96"/>
      <c r="AJ93" s="96"/>
      <c r="AK93" s="96"/>
      <c r="AL93" s="97"/>
      <c r="AM93" s="95">
        <f>IF(ISNUMBER(X93),X93,0)+IF(ISNUMBER(AC93),AC93,0)</f>
        <v>400000</v>
      </c>
      <c r="AN93" s="96"/>
      <c r="AO93" s="96"/>
      <c r="AP93" s="96"/>
      <c r="AQ93" s="97"/>
      <c r="AR93" s="95">
        <v>0</v>
      </c>
      <c r="AS93" s="96"/>
      <c r="AT93" s="96"/>
      <c r="AU93" s="96"/>
      <c r="AV93" s="97"/>
      <c r="AW93" s="95">
        <v>400000</v>
      </c>
      <c r="AX93" s="96"/>
      <c r="AY93" s="96"/>
      <c r="AZ93" s="96"/>
      <c r="BA93" s="97"/>
      <c r="BB93" s="95">
        <v>400000</v>
      </c>
      <c r="BC93" s="96"/>
      <c r="BD93" s="96"/>
      <c r="BE93" s="96"/>
      <c r="BF93" s="97"/>
      <c r="BG93" s="94">
        <f>IF(ISNUMBER(AR93),AR93,0)+IF(ISNUMBER(AW93),AW93,0)</f>
        <v>400000</v>
      </c>
      <c r="BH93" s="94"/>
      <c r="BI93" s="94"/>
      <c r="BJ93" s="94"/>
      <c r="BK93" s="94"/>
    </row>
    <row r="94" spans="1:79" s="98" customFormat="1" ht="12.75" customHeight="1" x14ac:dyDescent="0.2">
      <c r="A94" s="88">
        <v>3132</v>
      </c>
      <c r="B94" s="89"/>
      <c r="C94" s="89"/>
      <c r="D94" s="90"/>
      <c r="E94" s="91" t="s">
        <v>187</v>
      </c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3"/>
      <c r="X94" s="95">
        <v>0</v>
      </c>
      <c r="Y94" s="96"/>
      <c r="Z94" s="96"/>
      <c r="AA94" s="96"/>
      <c r="AB94" s="97"/>
      <c r="AC94" s="95">
        <v>0</v>
      </c>
      <c r="AD94" s="96"/>
      <c r="AE94" s="96"/>
      <c r="AF94" s="96"/>
      <c r="AG94" s="97"/>
      <c r="AH94" s="95">
        <v>0</v>
      </c>
      <c r="AI94" s="96"/>
      <c r="AJ94" s="96"/>
      <c r="AK94" s="96"/>
      <c r="AL94" s="97"/>
      <c r="AM94" s="95">
        <f>IF(ISNUMBER(X94),X94,0)+IF(ISNUMBER(AC94),AC94,0)</f>
        <v>0</v>
      </c>
      <c r="AN94" s="96"/>
      <c r="AO94" s="96"/>
      <c r="AP94" s="96"/>
      <c r="AQ94" s="97"/>
      <c r="AR94" s="95">
        <v>0</v>
      </c>
      <c r="AS94" s="96"/>
      <c r="AT94" s="96"/>
      <c r="AU94" s="96"/>
      <c r="AV94" s="97"/>
      <c r="AW94" s="95">
        <v>0</v>
      </c>
      <c r="AX94" s="96"/>
      <c r="AY94" s="96"/>
      <c r="AZ94" s="96"/>
      <c r="BA94" s="97"/>
      <c r="BB94" s="95">
        <v>0</v>
      </c>
      <c r="BC94" s="96"/>
      <c r="BD94" s="96"/>
      <c r="BE94" s="96"/>
      <c r="BF94" s="97"/>
      <c r="BG94" s="94">
        <f>IF(ISNUMBER(AR94),AR94,0)+IF(ISNUMBER(AW94),AW94,0)</f>
        <v>0</v>
      </c>
      <c r="BH94" s="94"/>
      <c r="BI94" s="94"/>
      <c r="BJ94" s="94"/>
      <c r="BK94" s="94"/>
    </row>
    <row r="95" spans="1:79" s="6" customFormat="1" ht="12.75" customHeight="1" x14ac:dyDescent="0.2">
      <c r="A95" s="85"/>
      <c r="B95" s="86"/>
      <c r="C95" s="86"/>
      <c r="D95" s="87"/>
      <c r="E95" s="99" t="s">
        <v>147</v>
      </c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1"/>
      <c r="X95" s="103">
        <v>10450000</v>
      </c>
      <c r="Y95" s="104"/>
      <c r="Z95" s="104"/>
      <c r="AA95" s="104"/>
      <c r="AB95" s="105"/>
      <c r="AC95" s="103">
        <v>400000</v>
      </c>
      <c r="AD95" s="104"/>
      <c r="AE95" s="104"/>
      <c r="AF95" s="104"/>
      <c r="AG95" s="105"/>
      <c r="AH95" s="103">
        <v>400000</v>
      </c>
      <c r="AI95" s="104"/>
      <c r="AJ95" s="104"/>
      <c r="AK95" s="104"/>
      <c r="AL95" s="105"/>
      <c r="AM95" s="103">
        <f>IF(ISNUMBER(X95),X95,0)+IF(ISNUMBER(AC95),AC95,0)</f>
        <v>10850000</v>
      </c>
      <c r="AN95" s="104"/>
      <c r="AO95" s="104"/>
      <c r="AP95" s="104"/>
      <c r="AQ95" s="105"/>
      <c r="AR95" s="103">
        <v>10450000</v>
      </c>
      <c r="AS95" s="104"/>
      <c r="AT95" s="104"/>
      <c r="AU95" s="104"/>
      <c r="AV95" s="105"/>
      <c r="AW95" s="103">
        <v>400000</v>
      </c>
      <c r="AX95" s="104"/>
      <c r="AY95" s="104"/>
      <c r="AZ95" s="104"/>
      <c r="BA95" s="105"/>
      <c r="BB95" s="103">
        <v>400000</v>
      </c>
      <c r="BC95" s="104"/>
      <c r="BD95" s="104"/>
      <c r="BE95" s="104"/>
      <c r="BF95" s="105"/>
      <c r="BG95" s="102">
        <f>IF(ISNUMBER(AR95),AR95,0)+IF(ISNUMBER(AW95),AW95,0)</f>
        <v>10850000</v>
      </c>
      <c r="BH95" s="102"/>
      <c r="BI95" s="102"/>
      <c r="BJ95" s="102"/>
      <c r="BK95" s="102"/>
    </row>
    <row r="97" spans="1:79" ht="14.25" customHeight="1" x14ac:dyDescent="0.2">
      <c r="A97" s="29" t="s">
        <v>344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</row>
    <row r="98" spans="1:79" ht="15" customHeight="1" x14ac:dyDescent="0.2">
      <c r="A98" s="44" t="s">
        <v>315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</row>
    <row r="99" spans="1:79" ht="17.25" customHeight="1" x14ac:dyDescent="0.2">
      <c r="A99" s="60" t="s">
        <v>119</v>
      </c>
      <c r="B99" s="61"/>
      <c r="C99" s="61"/>
      <c r="D99" s="61"/>
      <c r="E99" s="62"/>
      <c r="F99" s="51" t="s">
        <v>19</v>
      </c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3"/>
      <c r="X99" s="27" t="s">
        <v>337</v>
      </c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36" t="s">
        <v>342</v>
      </c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8"/>
    </row>
    <row r="100" spans="1:79" ht="44.25" customHeight="1" x14ac:dyDescent="0.2">
      <c r="A100" s="63"/>
      <c r="B100" s="64"/>
      <c r="C100" s="64"/>
      <c r="D100" s="64"/>
      <c r="E100" s="65"/>
      <c r="F100" s="54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6"/>
      <c r="X100" s="36" t="s">
        <v>4</v>
      </c>
      <c r="Y100" s="37"/>
      <c r="Z100" s="37"/>
      <c r="AA100" s="37"/>
      <c r="AB100" s="38"/>
      <c r="AC100" s="36" t="s">
        <v>3</v>
      </c>
      <c r="AD100" s="37"/>
      <c r="AE100" s="37"/>
      <c r="AF100" s="37"/>
      <c r="AG100" s="38"/>
      <c r="AH100" s="57" t="s">
        <v>116</v>
      </c>
      <c r="AI100" s="58"/>
      <c r="AJ100" s="58"/>
      <c r="AK100" s="58"/>
      <c r="AL100" s="59"/>
      <c r="AM100" s="36" t="s">
        <v>5</v>
      </c>
      <c r="AN100" s="37"/>
      <c r="AO100" s="37"/>
      <c r="AP100" s="37"/>
      <c r="AQ100" s="38"/>
      <c r="AR100" s="36" t="s">
        <v>4</v>
      </c>
      <c r="AS100" s="37"/>
      <c r="AT100" s="37"/>
      <c r="AU100" s="37"/>
      <c r="AV100" s="38"/>
      <c r="AW100" s="36" t="s">
        <v>3</v>
      </c>
      <c r="AX100" s="37"/>
      <c r="AY100" s="37"/>
      <c r="AZ100" s="37"/>
      <c r="BA100" s="38"/>
      <c r="BB100" s="73" t="s">
        <v>116</v>
      </c>
      <c r="BC100" s="73"/>
      <c r="BD100" s="73"/>
      <c r="BE100" s="73"/>
      <c r="BF100" s="73"/>
      <c r="BG100" s="36" t="s">
        <v>96</v>
      </c>
      <c r="BH100" s="37"/>
      <c r="BI100" s="37"/>
      <c r="BJ100" s="37"/>
      <c r="BK100" s="38"/>
    </row>
    <row r="101" spans="1:79" ht="15" customHeight="1" x14ac:dyDescent="0.2">
      <c r="A101" s="36">
        <v>1</v>
      </c>
      <c r="B101" s="37"/>
      <c r="C101" s="37"/>
      <c r="D101" s="37"/>
      <c r="E101" s="38"/>
      <c r="F101" s="36">
        <v>2</v>
      </c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8"/>
      <c r="X101" s="36">
        <v>3</v>
      </c>
      <c r="Y101" s="37"/>
      <c r="Z101" s="37"/>
      <c r="AA101" s="37"/>
      <c r="AB101" s="38"/>
      <c r="AC101" s="36">
        <v>4</v>
      </c>
      <c r="AD101" s="37"/>
      <c r="AE101" s="37"/>
      <c r="AF101" s="37"/>
      <c r="AG101" s="38"/>
      <c r="AH101" s="36">
        <v>5</v>
      </c>
      <c r="AI101" s="37"/>
      <c r="AJ101" s="37"/>
      <c r="AK101" s="37"/>
      <c r="AL101" s="38"/>
      <c r="AM101" s="36">
        <v>6</v>
      </c>
      <c r="AN101" s="37"/>
      <c r="AO101" s="37"/>
      <c r="AP101" s="37"/>
      <c r="AQ101" s="38"/>
      <c r="AR101" s="36">
        <v>7</v>
      </c>
      <c r="AS101" s="37"/>
      <c r="AT101" s="37"/>
      <c r="AU101" s="37"/>
      <c r="AV101" s="38"/>
      <c r="AW101" s="36">
        <v>8</v>
      </c>
      <c r="AX101" s="37"/>
      <c r="AY101" s="37"/>
      <c r="AZ101" s="37"/>
      <c r="BA101" s="38"/>
      <c r="BB101" s="36">
        <v>9</v>
      </c>
      <c r="BC101" s="37"/>
      <c r="BD101" s="37"/>
      <c r="BE101" s="37"/>
      <c r="BF101" s="38"/>
      <c r="BG101" s="36">
        <v>10</v>
      </c>
      <c r="BH101" s="37"/>
      <c r="BI101" s="37"/>
      <c r="BJ101" s="37"/>
      <c r="BK101" s="38"/>
    </row>
    <row r="102" spans="1:79" s="1" customFormat="1" ht="15" hidden="1" customHeight="1" x14ac:dyDescent="0.2">
      <c r="A102" s="39" t="s">
        <v>64</v>
      </c>
      <c r="B102" s="40"/>
      <c r="C102" s="40"/>
      <c r="D102" s="40"/>
      <c r="E102" s="41"/>
      <c r="F102" s="39" t="s">
        <v>57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1"/>
      <c r="X102" s="39" t="s">
        <v>60</v>
      </c>
      <c r="Y102" s="40"/>
      <c r="Z102" s="40"/>
      <c r="AA102" s="40"/>
      <c r="AB102" s="41"/>
      <c r="AC102" s="39" t="s">
        <v>61</v>
      </c>
      <c r="AD102" s="40"/>
      <c r="AE102" s="40"/>
      <c r="AF102" s="40"/>
      <c r="AG102" s="41"/>
      <c r="AH102" s="39" t="s">
        <v>94</v>
      </c>
      <c r="AI102" s="40"/>
      <c r="AJ102" s="40"/>
      <c r="AK102" s="40"/>
      <c r="AL102" s="41"/>
      <c r="AM102" s="47" t="s">
        <v>170</v>
      </c>
      <c r="AN102" s="48"/>
      <c r="AO102" s="48"/>
      <c r="AP102" s="48"/>
      <c r="AQ102" s="49"/>
      <c r="AR102" s="39" t="s">
        <v>62</v>
      </c>
      <c r="AS102" s="40"/>
      <c r="AT102" s="40"/>
      <c r="AU102" s="40"/>
      <c r="AV102" s="41"/>
      <c r="AW102" s="39" t="s">
        <v>63</v>
      </c>
      <c r="AX102" s="40"/>
      <c r="AY102" s="40"/>
      <c r="AZ102" s="40"/>
      <c r="BA102" s="41"/>
      <c r="BB102" s="39" t="s">
        <v>95</v>
      </c>
      <c r="BC102" s="40"/>
      <c r="BD102" s="40"/>
      <c r="BE102" s="40"/>
      <c r="BF102" s="41"/>
      <c r="BG102" s="47" t="s">
        <v>170</v>
      </c>
      <c r="BH102" s="48"/>
      <c r="BI102" s="48"/>
      <c r="BJ102" s="48"/>
      <c r="BK102" s="49"/>
      <c r="CA102" t="s">
        <v>31</v>
      </c>
    </row>
    <row r="103" spans="1:79" s="6" customFormat="1" ht="12.75" customHeight="1" x14ac:dyDescent="0.2">
      <c r="A103" s="85"/>
      <c r="B103" s="86"/>
      <c r="C103" s="86"/>
      <c r="D103" s="86"/>
      <c r="E103" s="87"/>
      <c r="F103" s="85" t="s">
        <v>147</v>
      </c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7"/>
      <c r="X103" s="106"/>
      <c r="Y103" s="107"/>
      <c r="Z103" s="107"/>
      <c r="AA103" s="107"/>
      <c r="AB103" s="108"/>
      <c r="AC103" s="106"/>
      <c r="AD103" s="107"/>
      <c r="AE103" s="107"/>
      <c r="AF103" s="107"/>
      <c r="AG103" s="108"/>
      <c r="AH103" s="102"/>
      <c r="AI103" s="102"/>
      <c r="AJ103" s="102"/>
      <c r="AK103" s="102"/>
      <c r="AL103" s="102"/>
      <c r="AM103" s="102">
        <f>IF(ISNUMBER(X103),X103,0)+IF(ISNUMBER(AC103),AC103,0)</f>
        <v>0</v>
      </c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>
        <f>IF(ISNUMBER(AR103),AR103,0)+IF(ISNUMBER(AW103),AW103,0)</f>
        <v>0</v>
      </c>
      <c r="BH103" s="102"/>
      <c r="BI103" s="102"/>
      <c r="BJ103" s="102"/>
      <c r="BK103" s="102"/>
      <c r="CA103" s="6" t="s">
        <v>32</v>
      </c>
    </row>
    <row r="106" spans="1:79" ht="14.25" customHeight="1" x14ac:dyDescent="0.2">
      <c r="A106" s="29" t="s">
        <v>120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14.25" customHeight="1" x14ac:dyDescent="0.2">
      <c r="A107" s="29" t="s">
        <v>330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5" customHeight="1" x14ac:dyDescent="0.2">
      <c r="A108" s="44" t="s">
        <v>315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</row>
    <row r="109" spans="1:79" ht="23.1" customHeight="1" x14ac:dyDescent="0.2">
      <c r="A109" s="51" t="s">
        <v>6</v>
      </c>
      <c r="B109" s="52"/>
      <c r="C109" s="52"/>
      <c r="D109" s="51" t="s">
        <v>121</v>
      </c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3"/>
      <c r="U109" s="36" t="s">
        <v>316</v>
      </c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8"/>
      <c r="AN109" s="36" t="s">
        <v>319</v>
      </c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8"/>
      <c r="BG109" s="27" t="s">
        <v>327</v>
      </c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</row>
    <row r="110" spans="1:79" ht="52.5" customHeight="1" x14ac:dyDescent="0.2">
      <c r="A110" s="54"/>
      <c r="B110" s="55"/>
      <c r="C110" s="55"/>
      <c r="D110" s="54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6"/>
      <c r="U110" s="36" t="s">
        <v>4</v>
      </c>
      <c r="V110" s="37"/>
      <c r="W110" s="37"/>
      <c r="X110" s="37"/>
      <c r="Y110" s="38"/>
      <c r="Z110" s="36" t="s">
        <v>3</v>
      </c>
      <c r="AA110" s="37"/>
      <c r="AB110" s="37"/>
      <c r="AC110" s="37"/>
      <c r="AD110" s="38"/>
      <c r="AE110" s="57" t="s">
        <v>116</v>
      </c>
      <c r="AF110" s="58"/>
      <c r="AG110" s="58"/>
      <c r="AH110" s="59"/>
      <c r="AI110" s="36" t="s">
        <v>5</v>
      </c>
      <c r="AJ110" s="37"/>
      <c r="AK110" s="37"/>
      <c r="AL110" s="37"/>
      <c r="AM110" s="38"/>
      <c r="AN110" s="36" t="s">
        <v>4</v>
      </c>
      <c r="AO110" s="37"/>
      <c r="AP110" s="37"/>
      <c r="AQ110" s="37"/>
      <c r="AR110" s="38"/>
      <c r="AS110" s="36" t="s">
        <v>3</v>
      </c>
      <c r="AT110" s="37"/>
      <c r="AU110" s="37"/>
      <c r="AV110" s="37"/>
      <c r="AW110" s="38"/>
      <c r="AX110" s="57" t="s">
        <v>116</v>
      </c>
      <c r="AY110" s="58"/>
      <c r="AZ110" s="58"/>
      <c r="BA110" s="59"/>
      <c r="BB110" s="36" t="s">
        <v>96</v>
      </c>
      <c r="BC110" s="37"/>
      <c r="BD110" s="37"/>
      <c r="BE110" s="37"/>
      <c r="BF110" s="38"/>
      <c r="BG110" s="36" t="s">
        <v>4</v>
      </c>
      <c r="BH110" s="37"/>
      <c r="BI110" s="37"/>
      <c r="BJ110" s="37"/>
      <c r="BK110" s="38"/>
      <c r="BL110" s="27" t="s">
        <v>3</v>
      </c>
      <c r="BM110" s="27"/>
      <c r="BN110" s="27"/>
      <c r="BO110" s="27"/>
      <c r="BP110" s="27"/>
      <c r="BQ110" s="73" t="s">
        <v>116</v>
      </c>
      <c r="BR110" s="73"/>
      <c r="BS110" s="73"/>
      <c r="BT110" s="73"/>
      <c r="BU110" s="36" t="s">
        <v>97</v>
      </c>
      <c r="BV110" s="37"/>
      <c r="BW110" s="37"/>
      <c r="BX110" s="37"/>
      <c r="BY110" s="38"/>
    </row>
    <row r="111" spans="1:79" ht="15" customHeight="1" x14ac:dyDescent="0.2">
      <c r="A111" s="36">
        <v>1</v>
      </c>
      <c r="B111" s="37"/>
      <c r="C111" s="37"/>
      <c r="D111" s="36">
        <v>2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8"/>
      <c r="U111" s="36">
        <v>3</v>
      </c>
      <c r="V111" s="37"/>
      <c r="W111" s="37"/>
      <c r="X111" s="37"/>
      <c r="Y111" s="38"/>
      <c r="Z111" s="36">
        <v>4</v>
      </c>
      <c r="AA111" s="37"/>
      <c r="AB111" s="37"/>
      <c r="AC111" s="37"/>
      <c r="AD111" s="38"/>
      <c r="AE111" s="36">
        <v>5</v>
      </c>
      <c r="AF111" s="37"/>
      <c r="AG111" s="37"/>
      <c r="AH111" s="38"/>
      <c r="AI111" s="36">
        <v>6</v>
      </c>
      <c r="AJ111" s="37"/>
      <c r="AK111" s="37"/>
      <c r="AL111" s="37"/>
      <c r="AM111" s="38"/>
      <c r="AN111" s="36">
        <v>7</v>
      </c>
      <c r="AO111" s="37"/>
      <c r="AP111" s="37"/>
      <c r="AQ111" s="37"/>
      <c r="AR111" s="38"/>
      <c r="AS111" s="36">
        <v>8</v>
      </c>
      <c r="AT111" s="37"/>
      <c r="AU111" s="37"/>
      <c r="AV111" s="37"/>
      <c r="AW111" s="38"/>
      <c r="AX111" s="27">
        <v>9</v>
      </c>
      <c r="AY111" s="27"/>
      <c r="AZ111" s="27"/>
      <c r="BA111" s="27"/>
      <c r="BB111" s="36">
        <v>10</v>
      </c>
      <c r="BC111" s="37"/>
      <c r="BD111" s="37"/>
      <c r="BE111" s="37"/>
      <c r="BF111" s="38"/>
      <c r="BG111" s="36">
        <v>11</v>
      </c>
      <c r="BH111" s="37"/>
      <c r="BI111" s="37"/>
      <c r="BJ111" s="37"/>
      <c r="BK111" s="38"/>
      <c r="BL111" s="27">
        <v>12</v>
      </c>
      <c r="BM111" s="27"/>
      <c r="BN111" s="27"/>
      <c r="BO111" s="27"/>
      <c r="BP111" s="27"/>
      <c r="BQ111" s="36">
        <v>13</v>
      </c>
      <c r="BR111" s="37"/>
      <c r="BS111" s="37"/>
      <c r="BT111" s="38"/>
      <c r="BU111" s="36">
        <v>14</v>
      </c>
      <c r="BV111" s="37"/>
      <c r="BW111" s="37"/>
      <c r="BX111" s="37"/>
      <c r="BY111" s="38"/>
    </row>
    <row r="112" spans="1:79" s="1" customFormat="1" ht="14.25" hidden="1" customHeight="1" x14ac:dyDescent="0.2">
      <c r="A112" s="39" t="s">
        <v>69</v>
      </c>
      <c r="B112" s="40"/>
      <c r="C112" s="40"/>
      <c r="D112" s="39" t="s">
        <v>57</v>
      </c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1"/>
      <c r="U112" s="26" t="s">
        <v>65</v>
      </c>
      <c r="V112" s="26"/>
      <c r="W112" s="26"/>
      <c r="X112" s="26"/>
      <c r="Y112" s="26"/>
      <c r="Z112" s="26" t="s">
        <v>66</v>
      </c>
      <c r="AA112" s="26"/>
      <c r="AB112" s="26"/>
      <c r="AC112" s="26"/>
      <c r="AD112" s="26"/>
      <c r="AE112" s="26" t="s">
        <v>91</v>
      </c>
      <c r="AF112" s="26"/>
      <c r="AG112" s="26"/>
      <c r="AH112" s="26"/>
      <c r="AI112" s="50" t="s">
        <v>169</v>
      </c>
      <c r="AJ112" s="50"/>
      <c r="AK112" s="50"/>
      <c r="AL112" s="50"/>
      <c r="AM112" s="50"/>
      <c r="AN112" s="26" t="s">
        <v>67</v>
      </c>
      <c r="AO112" s="26"/>
      <c r="AP112" s="26"/>
      <c r="AQ112" s="26"/>
      <c r="AR112" s="26"/>
      <c r="AS112" s="26" t="s">
        <v>68</v>
      </c>
      <c r="AT112" s="26"/>
      <c r="AU112" s="26"/>
      <c r="AV112" s="26"/>
      <c r="AW112" s="26"/>
      <c r="AX112" s="26" t="s">
        <v>92</v>
      </c>
      <c r="AY112" s="26"/>
      <c r="AZ112" s="26"/>
      <c r="BA112" s="26"/>
      <c r="BB112" s="50" t="s">
        <v>169</v>
      </c>
      <c r="BC112" s="50"/>
      <c r="BD112" s="50"/>
      <c r="BE112" s="50"/>
      <c r="BF112" s="50"/>
      <c r="BG112" s="26" t="s">
        <v>58</v>
      </c>
      <c r="BH112" s="26"/>
      <c r="BI112" s="26"/>
      <c r="BJ112" s="26"/>
      <c r="BK112" s="26"/>
      <c r="BL112" s="26" t="s">
        <v>59</v>
      </c>
      <c r="BM112" s="26"/>
      <c r="BN112" s="26"/>
      <c r="BO112" s="26"/>
      <c r="BP112" s="26"/>
      <c r="BQ112" s="26" t="s">
        <v>93</v>
      </c>
      <c r="BR112" s="26"/>
      <c r="BS112" s="26"/>
      <c r="BT112" s="26"/>
      <c r="BU112" s="50" t="s">
        <v>169</v>
      </c>
      <c r="BV112" s="50"/>
      <c r="BW112" s="50"/>
      <c r="BX112" s="50"/>
      <c r="BY112" s="50"/>
      <c r="CA112" t="s">
        <v>33</v>
      </c>
    </row>
    <row r="113" spans="1:79" s="98" customFormat="1" ht="25.5" customHeight="1" x14ac:dyDescent="0.2">
      <c r="A113" s="88">
        <v>1</v>
      </c>
      <c r="B113" s="89"/>
      <c r="C113" s="89"/>
      <c r="D113" s="91" t="s">
        <v>188</v>
      </c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3"/>
      <c r="U113" s="95">
        <v>42161.59</v>
      </c>
      <c r="V113" s="96"/>
      <c r="W113" s="96"/>
      <c r="X113" s="96"/>
      <c r="Y113" s="97"/>
      <c r="Z113" s="95">
        <v>0</v>
      </c>
      <c r="AA113" s="96"/>
      <c r="AB113" s="96"/>
      <c r="AC113" s="96"/>
      <c r="AD113" s="97"/>
      <c r="AE113" s="95">
        <v>0</v>
      </c>
      <c r="AF113" s="96"/>
      <c r="AG113" s="96"/>
      <c r="AH113" s="97"/>
      <c r="AI113" s="95">
        <f>IF(ISNUMBER(U113),U113,0)+IF(ISNUMBER(Z113),Z113,0)</f>
        <v>42161.59</v>
      </c>
      <c r="AJ113" s="96"/>
      <c r="AK113" s="96"/>
      <c r="AL113" s="96"/>
      <c r="AM113" s="97"/>
      <c r="AN113" s="95">
        <v>0</v>
      </c>
      <c r="AO113" s="96"/>
      <c r="AP113" s="96"/>
      <c r="AQ113" s="96"/>
      <c r="AR113" s="97"/>
      <c r="AS113" s="95">
        <v>0</v>
      </c>
      <c r="AT113" s="96"/>
      <c r="AU113" s="96"/>
      <c r="AV113" s="96"/>
      <c r="AW113" s="97"/>
      <c r="AX113" s="95">
        <v>0</v>
      </c>
      <c r="AY113" s="96"/>
      <c r="AZ113" s="96"/>
      <c r="BA113" s="97"/>
      <c r="BB113" s="95">
        <f>IF(ISNUMBER(AN113),AN113,0)+IF(ISNUMBER(AS113),AS113,0)</f>
        <v>0</v>
      </c>
      <c r="BC113" s="96"/>
      <c r="BD113" s="96"/>
      <c r="BE113" s="96"/>
      <c r="BF113" s="97"/>
      <c r="BG113" s="95">
        <v>0</v>
      </c>
      <c r="BH113" s="96"/>
      <c r="BI113" s="96"/>
      <c r="BJ113" s="96"/>
      <c r="BK113" s="97"/>
      <c r="BL113" s="95">
        <v>0</v>
      </c>
      <c r="BM113" s="96"/>
      <c r="BN113" s="96"/>
      <c r="BO113" s="96"/>
      <c r="BP113" s="97"/>
      <c r="BQ113" s="95">
        <v>0</v>
      </c>
      <c r="BR113" s="96"/>
      <c r="BS113" s="96"/>
      <c r="BT113" s="97"/>
      <c r="BU113" s="95">
        <f>IF(ISNUMBER(BG113),BG113,0)+IF(ISNUMBER(BL113),BL113,0)</f>
        <v>0</v>
      </c>
      <c r="BV113" s="96"/>
      <c r="BW113" s="96"/>
      <c r="BX113" s="96"/>
      <c r="BY113" s="97"/>
      <c r="CA113" s="98" t="s">
        <v>34</v>
      </c>
    </row>
    <row r="114" spans="1:79" s="98" customFormat="1" ht="76.5" customHeight="1" x14ac:dyDescent="0.2">
      <c r="A114" s="88">
        <v>2</v>
      </c>
      <c r="B114" s="89"/>
      <c r="C114" s="89"/>
      <c r="D114" s="91" t="s">
        <v>189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3"/>
      <c r="U114" s="95">
        <v>0</v>
      </c>
      <c r="V114" s="96"/>
      <c r="W114" s="96"/>
      <c r="X114" s="96"/>
      <c r="Y114" s="97"/>
      <c r="Z114" s="95">
        <v>0</v>
      </c>
      <c r="AA114" s="96"/>
      <c r="AB114" s="96"/>
      <c r="AC114" s="96"/>
      <c r="AD114" s="97"/>
      <c r="AE114" s="95">
        <v>0</v>
      </c>
      <c r="AF114" s="96"/>
      <c r="AG114" s="96"/>
      <c r="AH114" s="97"/>
      <c r="AI114" s="95">
        <f>IF(ISNUMBER(U114),U114,0)+IF(ISNUMBER(Z114),Z114,0)</f>
        <v>0</v>
      </c>
      <c r="AJ114" s="96"/>
      <c r="AK114" s="96"/>
      <c r="AL114" s="96"/>
      <c r="AM114" s="97"/>
      <c r="AN114" s="95">
        <v>900000</v>
      </c>
      <c r="AO114" s="96"/>
      <c r="AP114" s="96"/>
      <c r="AQ114" s="96"/>
      <c r="AR114" s="97"/>
      <c r="AS114" s="95">
        <v>0</v>
      </c>
      <c r="AT114" s="96"/>
      <c r="AU114" s="96"/>
      <c r="AV114" s="96"/>
      <c r="AW114" s="97"/>
      <c r="AX114" s="95">
        <v>0</v>
      </c>
      <c r="AY114" s="96"/>
      <c r="AZ114" s="96"/>
      <c r="BA114" s="97"/>
      <c r="BB114" s="95">
        <f>IF(ISNUMBER(AN114),AN114,0)+IF(ISNUMBER(AS114),AS114,0)</f>
        <v>900000</v>
      </c>
      <c r="BC114" s="96"/>
      <c r="BD114" s="96"/>
      <c r="BE114" s="96"/>
      <c r="BF114" s="97"/>
      <c r="BG114" s="95">
        <v>0</v>
      </c>
      <c r="BH114" s="96"/>
      <c r="BI114" s="96"/>
      <c r="BJ114" s="96"/>
      <c r="BK114" s="97"/>
      <c r="BL114" s="95">
        <v>0</v>
      </c>
      <c r="BM114" s="96"/>
      <c r="BN114" s="96"/>
      <c r="BO114" s="96"/>
      <c r="BP114" s="97"/>
      <c r="BQ114" s="95">
        <v>0</v>
      </c>
      <c r="BR114" s="96"/>
      <c r="BS114" s="96"/>
      <c r="BT114" s="97"/>
      <c r="BU114" s="95">
        <f>IF(ISNUMBER(BG114),BG114,0)+IF(ISNUMBER(BL114),BL114,0)</f>
        <v>0</v>
      </c>
      <c r="BV114" s="96"/>
      <c r="BW114" s="96"/>
      <c r="BX114" s="96"/>
      <c r="BY114" s="97"/>
    </row>
    <row r="115" spans="1:79" s="98" customFormat="1" ht="38.25" customHeight="1" x14ac:dyDescent="0.2">
      <c r="A115" s="88">
        <v>3</v>
      </c>
      <c r="B115" s="89"/>
      <c r="C115" s="89"/>
      <c r="D115" s="91" t="s">
        <v>190</v>
      </c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3"/>
      <c r="U115" s="95">
        <v>1735317.58</v>
      </c>
      <c r="V115" s="96"/>
      <c r="W115" s="96"/>
      <c r="X115" s="96"/>
      <c r="Y115" s="97"/>
      <c r="Z115" s="95">
        <v>0</v>
      </c>
      <c r="AA115" s="96"/>
      <c r="AB115" s="96"/>
      <c r="AC115" s="96"/>
      <c r="AD115" s="97"/>
      <c r="AE115" s="95">
        <v>0</v>
      </c>
      <c r="AF115" s="96"/>
      <c r="AG115" s="96"/>
      <c r="AH115" s="97"/>
      <c r="AI115" s="95">
        <f>IF(ISNUMBER(U115),U115,0)+IF(ISNUMBER(Z115),Z115,0)</f>
        <v>1735317.58</v>
      </c>
      <c r="AJ115" s="96"/>
      <c r="AK115" s="96"/>
      <c r="AL115" s="96"/>
      <c r="AM115" s="97"/>
      <c r="AN115" s="95">
        <v>1500000</v>
      </c>
      <c r="AO115" s="96"/>
      <c r="AP115" s="96"/>
      <c r="AQ115" s="96"/>
      <c r="AR115" s="97"/>
      <c r="AS115" s="95">
        <v>0</v>
      </c>
      <c r="AT115" s="96"/>
      <c r="AU115" s="96"/>
      <c r="AV115" s="96"/>
      <c r="AW115" s="97"/>
      <c r="AX115" s="95">
        <v>0</v>
      </c>
      <c r="AY115" s="96"/>
      <c r="AZ115" s="96"/>
      <c r="BA115" s="97"/>
      <c r="BB115" s="95">
        <f>IF(ISNUMBER(AN115),AN115,0)+IF(ISNUMBER(AS115),AS115,0)</f>
        <v>1500000</v>
      </c>
      <c r="BC115" s="96"/>
      <c r="BD115" s="96"/>
      <c r="BE115" s="96"/>
      <c r="BF115" s="97"/>
      <c r="BG115" s="95">
        <v>1500000</v>
      </c>
      <c r="BH115" s="96"/>
      <c r="BI115" s="96"/>
      <c r="BJ115" s="96"/>
      <c r="BK115" s="97"/>
      <c r="BL115" s="95">
        <v>0</v>
      </c>
      <c r="BM115" s="96"/>
      <c r="BN115" s="96"/>
      <c r="BO115" s="96"/>
      <c r="BP115" s="97"/>
      <c r="BQ115" s="95">
        <v>0</v>
      </c>
      <c r="BR115" s="96"/>
      <c r="BS115" s="96"/>
      <c r="BT115" s="97"/>
      <c r="BU115" s="95">
        <f>IF(ISNUMBER(BG115),BG115,0)+IF(ISNUMBER(BL115),BL115,0)</f>
        <v>1500000</v>
      </c>
      <c r="BV115" s="96"/>
      <c r="BW115" s="96"/>
      <c r="BX115" s="96"/>
      <c r="BY115" s="97"/>
    </row>
    <row r="116" spans="1:79" s="98" customFormat="1" ht="51" customHeight="1" x14ac:dyDescent="0.2">
      <c r="A116" s="88">
        <v>4</v>
      </c>
      <c r="B116" s="89"/>
      <c r="C116" s="89"/>
      <c r="D116" s="91" t="s">
        <v>191</v>
      </c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3"/>
      <c r="U116" s="95">
        <v>0</v>
      </c>
      <c r="V116" s="96"/>
      <c r="W116" s="96"/>
      <c r="X116" s="96"/>
      <c r="Y116" s="97"/>
      <c r="Z116" s="95">
        <v>0</v>
      </c>
      <c r="AA116" s="96"/>
      <c r="AB116" s="96"/>
      <c r="AC116" s="96"/>
      <c r="AD116" s="97"/>
      <c r="AE116" s="95">
        <v>0</v>
      </c>
      <c r="AF116" s="96"/>
      <c r="AG116" s="96"/>
      <c r="AH116" s="97"/>
      <c r="AI116" s="95">
        <f>IF(ISNUMBER(U116),U116,0)+IF(ISNUMBER(Z116),Z116,0)</f>
        <v>0</v>
      </c>
      <c r="AJ116" s="96"/>
      <c r="AK116" s="96"/>
      <c r="AL116" s="96"/>
      <c r="AM116" s="97"/>
      <c r="AN116" s="95">
        <v>200000</v>
      </c>
      <c r="AO116" s="96"/>
      <c r="AP116" s="96"/>
      <c r="AQ116" s="96"/>
      <c r="AR116" s="97"/>
      <c r="AS116" s="95">
        <v>0</v>
      </c>
      <c r="AT116" s="96"/>
      <c r="AU116" s="96"/>
      <c r="AV116" s="96"/>
      <c r="AW116" s="97"/>
      <c r="AX116" s="95">
        <v>0</v>
      </c>
      <c r="AY116" s="96"/>
      <c r="AZ116" s="96"/>
      <c r="BA116" s="97"/>
      <c r="BB116" s="95">
        <f>IF(ISNUMBER(AN116),AN116,0)+IF(ISNUMBER(AS116),AS116,0)</f>
        <v>200000</v>
      </c>
      <c r="BC116" s="96"/>
      <c r="BD116" s="96"/>
      <c r="BE116" s="96"/>
      <c r="BF116" s="97"/>
      <c r="BG116" s="95">
        <v>200000</v>
      </c>
      <c r="BH116" s="96"/>
      <c r="BI116" s="96"/>
      <c r="BJ116" s="96"/>
      <c r="BK116" s="97"/>
      <c r="BL116" s="95">
        <v>0</v>
      </c>
      <c r="BM116" s="96"/>
      <c r="BN116" s="96"/>
      <c r="BO116" s="96"/>
      <c r="BP116" s="97"/>
      <c r="BQ116" s="95">
        <v>0</v>
      </c>
      <c r="BR116" s="96"/>
      <c r="BS116" s="96"/>
      <c r="BT116" s="97"/>
      <c r="BU116" s="95">
        <f>IF(ISNUMBER(BG116),BG116,0)+IF(ISNUMBER(BL116),BL116,0)</f>
        <v>200000</v>
      </c>
      <c r="BV116" s="96"/>
      <c r="BW116" s="96"/>
      <c r="BX116" s="96"/>
      <c r="BY116" s="97"/>
    </row>
    <row r="117" spans="1:79" s="98" customFormat="1" ht="25.5" customHeight="1" x14ac:dyDescent="0.2">
      <c r="A117" s="88">
        <v>5</v>
      </c>
      <c r="B117" s="89"/>
      <c r="C117" s="89"/>
      <c r="D117" s="91" t="s">
        <v>192</v>
      </c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3"/>
      <c r="U117" s="95">
        <v>477432.42</v>
      </c>
      <c r="V117" s="96"/>
      <c r="W117" s="96"/>
      <c r="X117" s="96"/>
      <c r="Y117" s="97"/>
      <c r="Z117" s="95">
        <v>0</v>
      </c>
      <c r="AA117" s="96"/>
      <c r="AB117" s="96"/>
      <c r="AC117" s="96"/>
      <c r="AD117" s="97"/>
      <c r="AE117" s="95">
        <v>0</v>
      </c>
      <c r="AF117" s="96"/>
      <c r="AG117" s="96"/>
      <c r="AH117" s="97"/>
      <c r="AI117" s="95">
        <f>IF(ISNUMBER(U117),U117,0)+IF(ISNUMBER(Z117),Z117,0)</f>
        <v>477432.42</v>
      </c>
      <c r="AJ117" s="96"/>
      <c r="AK117" s="96"/>
      <c r="AL117" s="96"/>
      <c r="AM117" s="97"/>
      <c r="AN117" s="95">
        <v>1500000</v>
      </c>
      <c r="AO117" s="96"/>
      <c r="AP117" s="96"/>
      <c r="AQ117" s="96"/>
      <c r="AR117" s="97"/>
      <c r="AS117" s="95">
        <v>0</v>
      </c>
      <c r="AT117" s="96"/>
      <c r="AU117" s="96"/>
      <c r="AV117" s="96"/>
      <c r="AW117" s="97"/>
      <c r="AX117" s="95">
        <v>0</v>
      </c>
      <c r="AY117" s="96"/>
      <c r="AZ117" s="96"/>
      <c r="BA117" s="97"/>
      <c r="BB117" s="95">
        <f>IF(ISNUMBER(AN117),AN117,0)+IF(ISNUMBER(AS117),AS117,0)</f>
        <v>1500000</v>
      </c>
      <c r="BC117" s="96"/>
      <c r="BD117" s="96"/>
      <c r="BE117" s="96"/>
      <c r="BF117" s="97"/>
      <c r="BG117" s="95">
        <v>1500000</v>
      </c>
      <c r="BH117" s="96"/>
      <c r="BI117" s="96"/>
      <c r="BJ117" s="96"/>
      <c r="BK117" s="97"/>
      <c r="BL117" s="95">
        <v>0</v>
      </c>
      <c r="BM117" s="96"/>
      <c r="BN117" s="96"/>
      <c r="BO117" s="96"/>
      <c r="BP117" s="97"/>
      <c r="BQ117" s="95">
        <v>0</v>
      </c>
      <c r="BR117" s="96"/>
      <c r="BS117" s="96"/>
      <c r="BT117" s="97"/>
      <c r="BU117" s="95">
        <f>IF(ISNUMBER(BG117),BG117,0)+IF(ISNUMBER(BL117),BL117,0)</f>
        <v>1500000</v>
      </c>
      <c r="BV117" s="96"/>
      <c r="BW117" s="96"/>
      <c r="BX117" s="96"/>
      <c r="BY117" s="97"/>
    </row>
    <row r="118" spans="1:79" s="98" customFormat="1" ht="38.25" customHeight="1" x14ac:dyDescent="0.2">
      <c r="A118" s="88">
        <v>6</v>
      </c>
      <c r="B118" s="89"/>
      <c r="C118" s="89"/>
      <c r="D118" s="91" t="s">
        <v>193</v>
      </c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3"/>
      <c r="U118" s="95">
        <v>5905334.4699999997</v>
      </c>
      <c r="V118" s="96"/>
      <c r="W118" s="96"/>
      <c r="X118" s="96"/>
      <c r="Y118" s="97"/>
      <c r="Z118" s="95">
        <v>0</v>
      </c>
      <c r="AA118" s="96"/>
      <c r="AB118" s="96"/>
      <c r="AC118" s="96"/>
      <c r="AD118" s="97"/>
      <c r="AE118" s="95">
        <v>0</v>
      </c>
      <c r="AF118" s="96"/>
      <c r="AG118" s="96"/>
      <c r="AH118" s="97"/>
      <c r="AI118" s="95">
        <f>IF(ISNUMBER(U118),U118,0)+IF(ISNUMBER(Z118),Z118,0)</f>
        <v>5905334.4699999997</v>
      </c>
      <c r="AJ118" s="96"/>
      <c r="AK118" s="96"/>
      <c r="AL118" s="96"/>
      <c r="AM118" s="97"/>
      <c r="AN118" s="95">
        <v>6619100</v>
      </c>
      <c r="AO118" s="96"/>
      <c r="AP118" s="96"/>
      <c r="AQ118" s="96"/>
      <c r="AR118" s="97"/>
      <c r="AS118" s="95">
        <v>0</v>
      </c>
      <c r="AT118" s="96"/>
      <c r="AU118" s="96"/>
      <c r="AV118" s="96"/>
      <c r="AW118" s="97"/>
      <c r="AX118" s="95">
        <v>0</v>
      </c>
      <c r="AY118" s="96"/>
      <c r="AZ118" s="96"/>
      <c r="BA118" s="97"/>
      <c r="BB118" s="95">
        <f>IF(ISNUMBER(AN118),AN118,0)+IF(ISNUMBER(AS118),AS118,0)</f>
        <v>6619100</v>
      </c>
      <c r="BC118" s="96"/>
      <c r="BD118" s="96"/>
      <c r="BE118" s="96"/>
      <c r="BF118" s="97"/>
      <c r="BG118" s="95">
        <v>7250000</v>
      </c>
      <c r="BH118" s="96"/>
      <c r="BI118" s="96"/>
      <c r="BJ118" s="96"/>
      <c r="BK118" s="97"/>
      <c r="BL118" s="95">
        <v>0</v>
      </c>
      <c r="BM118" s="96"/>
      <c r="BN118" s="96"/>
      <c r="BO118" s="96"/>
      <c r="BP118" s="97"/>
      <c r="BQ118" s="95">
        <v>0</v>
      </c>
      <c r="BR118" s="96"/>
      <c r="BS118" s="96"/>
      <c r="BT118" s="97"/>
      <c r="BU118" s="95">
        <f>IF(ISNUMBER(BG118),BG118,0)+IF(ISNUMBER(BL118),BL118,0)</f>
        <v>7250000</v>
      </c>
      <c r="BV118" s="96"/>
      <c r="BW118" s="96"/>
      <c r="BX118" s="96"/>
      <c r="BY118" s="97"/>
    </row>
    <row r="119" spans="1:79" s="98" customFormat="1" ht="38.25" customHeight="1" x14ac:dyDescent="0.2">
      <c r="A119" s="88">
        <v>7</v>
      </c>
      <c r="B119" s="89"/>
      <c r="C119" s="89"/>
      <c r="D119" s="91" t="s">
        <v>194</v>
      </c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3"/>
      <c r="U119" s="95">
        <v>20839</v>
      </c>
      <c r="V119" s="96"/>
      <c r="W119" s="96"/>
      <c r="X119" s="96"/>
      <c r="Y119" s="97"/>
      <c r="Z119" s="95">
        <v>0</v>
      </c>
      <c r="AA119" s="96"/>
      <c r="AB119" s="96"/>
      <c r="AC119" s="96"/>
      <c r="AD119" s="97"/>
      <c r="AE119" s="95">
        <v>0</v>
      </c>
      <c r="AF119" s="96"/>
      <c r="AG119" s="96"/>
      <c r="AH119" s="97"/>
      <c r="AI119" s="95">
        <f>IF(ISNUMBER(U119),U119,0)+IF(ISNUMBER(Z119),Z119,0)</f>
        <v>20839</v>
      </c>
      <c r="AJ119" s="96"/>
      <c r="AK119" s="96"/>
      <c r="AL119" s="96"/>
      <c r="AM119" s="97"/>
      <c r="AN119" s="95">
        <v>0</v>
      </c>
      <c r="AO119" s="96"/>
      <c r="AP119" s="96"/>
      <c r="AQ119" s="96"/>
      <c r="AR119" s="97"/>
      <c r="AS119" s="95">
        <v>0</v>
      </c>
      <c r="AT119" s="96"/>
      <c r="AU119" s="96"/>
      <c r="AV119" s="96"/>
      <c r="AW119" s="97"/>
      <c r="AX119" s="95">
        <v>0</v>
      </c>
      <c r="AY119" s="96"/>
      <c r="AZ119" s="96"/>
      <c r="BA119" s="97"/>
      <c r="BB119" s="95">
        <f>IF(ISNUMBER(AN119),AN119,0)+IF(ISNUMBER(AS119),AS119,0)</f>
        <v>0</v>
      </c>
      <c r="BC119" s="96"/>
      <c r="BD119" s="96"/>
      <c r="BE119" s="96"/>
      <c r="BF119" s="97"/>
      <c r="BG119" s="95">
        <v>0</v>
      </c>
      <c r="BH119" s="96"/>
      <c r="BI119" s="96"/>
      <c r="BJ119" s="96"/>
      <c r="BK119" s="97"/>
      <c r="BL119" s="95">
        <v>0</v>
      </c>
      <c r="BM119" s="96"/>
      <c r="BN119" s="96"/>
      <c r="BO119" s="96"/>
      <c r="BP119" s="97"/>
      <c r="BQ119" s="95">
        <v>0</v>
      </c>
      <c r="BR119" s="96"/>
      <c r="BS119" s="96"/>
      <c r="BT119" s="97"/>
      <c r="BU119" s="95">
        <f>IF(ISNUMBER(BG119),BG119,0)+IF(ISNUMBER(BL119),BL119,0)</f>
        <v>0</v>
      </c>
      <c r="BV119" s="96"/>
      <c r="BW119" s="96"/>
      <c r="BX119" s="96"/>
      <c r="BY119" s="97"/>
    </row>
    <row r="120" spans="1:79" s="98" customFormat="1" ht="25.5" customHeight="1" x14ac:dyDescent="0.2">
      <c r="A120" s="88">
        <v>8</v>
      </c>
      <c r="B120" s="89"/>
      <c r="C120" s="89"/>
      <c r="D120" s="91" t="s">
        <v>195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3"/>
      <c r="U120" s="95">
        <v>0</v>
      </c>
      <c r="V120" s="96"/>
      <c r="W120" s="96"/>
      <c r="X120" s="96"/>
      <c r="Y120" s="97"/>
      <c r="Z120" s="95">
        <v>4723043.8</v>
      </c>
      <c r="AA120" s="96"/>
      <c r="AB120" s="96"/>
      <c r="AC120" s="96"/>
      <c r="AD120" s="97"/>
      <c r="AE120" s="95">
        <v>0</v>
      </c>
      <c r="AF120" s="96"/>
      <c r="AG120" s="96"/>
      <c r="AH120" s="97"/>
      <c r="AI120" s="95">
        <f>IF(ISNUMBER(U120),U120,0)+IF(ISNUMBER(Z120),Z120,0)</f>
        <v>4723043.8</v>
      </c>
      <c r="AJ120" s="96"/>
      <c r="AK120" s="96"/>
      <c r="AL120" s="96"/>
      <c r="AM120" s="97"/>
      <c r="AN120" s="95">
        <v>0</v>
      </c>
      <c r="AO120" s="96"/>
      <c r="AP120" s="96"/>
      <c r="AQ120" s="96"/>
      <c r="AR120" s="97"/>
      <c r="AS120" s="95">
        <v>0</v>
      </c>
      <c r="AT120" s="96"/>
      <c r="AU120" s="96"/>
      <c r="AV120" s="96"/>
      <c r="AW120" s="97"/>
      <c r="AX120" s="95">
        <v>0</v>
      </c>
      <c r="AY120" s="96"/>
      <c r="AZ120" s="96"/>
      <c r="BA120" s="97"/>
      <c r="BB120" s="95">
        <f>IF(ISNUMBER(AN120),AN120,0)+IF(ISNUMBER(AS120),AS120,0)</f>
        <v>0</v>
      </c>
      <c r="BC120" s="96"/>
      <c r="BD120" s="96"/>
      <c r="BE120" s="96"/>
      <c r="BF120" s="97"/>
      <c r="BG120" s="95">
        <v>0</v>
      </c>
      <c r="BH120" s="96"/>
      <c r="BI120" s="96"/>
      <c r="BJ120" s="96"/>
      <c r="BK120" s="97"/>
      <c r="BL120" s="95">
        <v>0</v>
      </c>
      <c r="BM120" s="96"/>
      <c r="BN120" s="96"/>
      <c r="BO120" s="96"/>
      <c r="BP120" s="97"/>
      <c r="BQ120" s="95">
        <v>0</v>
      </c>
      <c r="BR120" s="96"/>
      <c r="BS120" s="96"/>
      <c r="BT120" s="97"/>
      <c r="BU120" s="95">
        <f>IF(ISNUMBER(BG120),BG120,0)+IF(ISNUMBER(BL120),BL120,0)</f>
        <v>0</v>
      </c>
      <c r="BV120" s="96"/>
      <c r="BW120" s="96"/>
      <c r="BX120" s="96"/>
      <c r="BY120" s="97"/>
    </row>
    <row r="121" spans="1:79" s="98" customFormat="1" ht="25.5" customHeight="1" x14ac:dyDescent="0.2">
      <c r="A121" s="88">
        <v>9</v>
      </c>
      <c r="B121" s="89"/>
      <c r="C121" s="89"/>
      <c r="D121" s="91" t="s">
        <v>196</v>
      </c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3"/>
      <c r="U121" s="95">
        <v>0</v>
      </c>
      <c r="V121" s="96"/>
      <c r="W121" s="96"/>
      <c r="X121" s="96"/>
      <c r="Y121" s="97"/>
      <c r="Z121" s="95">
        <v>1170972</v>
      </c>
      <c r="AA121" s="96"/>
      <c r="AB121" s="96"/>
      <c r="AC121" s="96"/>
      <c r="AD121" s="97"/>
      <c r="AE121" s="95">
        <v>0</v>
      </c>
      <c r="AF121" s="96"/>
      <c r="AG121" s="96"/>
      <c r="AH121" s="97"/>
      <c r="AI121" s="95">
        <f>IF(ISNUMBER(U121),U121,0)+IF(ISNUMBER(Z121),Z121,0)</f>
        <v>1170972</v>
      </c>
      <c r="AJ121" s="96"/>
      <c r="AK121" s="96"/>
      <c r="AL121" s="96"/>
      <c r="AM121" s="97"/>
      <c r="AN121" s="95">
        <v>0</v>
      </c>
      <c r="AO121" s="96"/>
      <c r="AP121" s="96"/>
      <c r="AQ121" s="96"/>
      <c r="AR121" s="97"/>
      <c r="AS121" s="95">
        <v>0</v>
      </c>
      <c r="AT121" s="96"/>
      <c r="AU121" s="96"/>
      <c r="AV121" s="96"/>
      <c r="AW121" s="97"/>
      <c r="AX121" s="95">
        <v>0</v>
      </c>
      <c r="AY121" s="96"/>
      <c r="AZ121" s="96"/>
      <c r="BA121" s="97"/>
      <c r="BB121" s="95">
        <f>IF(ISNUMBER(AN121),AN121,0)+IF(ISNUMBER(AS121),AS121,0)</f>
        <v>0</v>
      </c>
      <c r="BC121" s="96"/>
      <c r="BD121" s="96"/>
      <c r="BE121" s="96"/>
      <c r="BF121" s="97"/>
      <c r="BG121" s="95">
        <v>0</v>
      </c>
      <c r="BH121" s="96"/>
      <c r="BI121" s="96"/>
      <c r="BJ121" s="96"/>
      <c r="BK121" s="97"/>
      <c r="BL121" s="95">
        <v>0</v>
      </c>
      <c r="BM121" s="96"/>
      <c r="BN121" s="96"/>
      <c r="BO121" s="96"/>
      <c r="BP121" s="97"/>
      <c r="BQ121" s="95">
        <v>0</v>
      </c>
      <c r="BR121" s="96"/>
      <c r="BS121" s="96"/>
      <c r="BT121" s="97"/>
      <c r="BU121" s="95">
        <f>IF(ISNUMBER(BG121),BG121,0)+IF(ISNUMBER(BL121),BL121,0)</f>
        <v>0</v>
      </c>
      <c r="BV121" s="96"/>
      <c r="BW121" s="96"/>
      <c r="BX121" s="96"/>
      <c r="BY121" s="97"/>
    </row>
    <row r="122" spans="1:79" s="98" customFormat="1" ht="38.25" customHeight="1" x14ac:dyDescent="0.2">
      <c r="A122" s="88">
        <v>10</v>
      </c>
      <c r="B122" s="89"/>
      <c r="C122" s="89"/>
      <c r="D122" s="91" t="s">
        <v>197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3"/>
      <c r="U122" s="95">
        <v>0</v>
      </c>
      <c r="V122" s="96"/>
      <c r="W122" s="96"/>
      <c r="X122" s="96"/>
      <c r="Y122" s="97"/>
      <c r="Z122" s="95">
        <v>0</v>
      </c>
      <c r="AA122" s="96"/>
      <c r="AB122" s="96"/>
      <c r="AC122" s="96"/>
      <c r="AD122" s="97"/>
      <c r="AE122" s="95">
        <v>0</v>
      </c>
      <c r="AF122" s="96"/>
      <c r="AG122" s="96"/>
      <c r="AH122" s="97"/>
      <c r="AI122" s="95">
        <f>IF(ISNUMBER(U122),U122,0)+IF(ISNUMBER(Z122),Z122,0)</f>
        <v>0</v>
      </c>
      <c r="AJ122" s="96"/>
      <c r="AK122" s="96"/>
      <c r="AL122" s="96"/>
      <c r="AM122" s="97"/>
      <c r="AN122" s="95">
        <v>0</v>
      </c>
      <c r="AO122" s="96"/>
      <c r="AP122" s="96"/>
      <c r="AQ122" s="96"/>
      <c r="AR122" s="97"/>
      <c r="AS122" s="95">
        <v>5436399.4500000002</v>
      </c>
      <c r="AT122" s="96"/>
      <c r="AU122" s="96"/>
      <c r="AV122" s="96"/>
      <c r="AW122" s="97"/>
      <c r="AX122" s="95">
        <v>0</v>
      </c>
      <c r="AY122" s="96"/>
      <c r="AZ122" s="96"/>
      <c r="BA122" s="97"/>
      <c r="BB122" s="95">
        <f>IF(ISNUMBER(AN122),AN122,0)+IF(ISNUMBER(AS122),AS122,0)</f>
        <v>5436399.4500000002</v>
      </c>
      <c r="BC122" s="96"/>
      <c r="BD122" s="96"/>
      <c r="BE122" s="96"/>
      <c r="BF122" s="97"/>
      <c r="BG122" s="95">
        <v>0</v>
      </c>
      <c r="BH122" s="96"/>
      <c r="BI122" s="96"/>
      <c r="BJ122" s="96"/>
      <c r="BK122" s="97"/>
      <c r="BL122" s="95">
        <v>0</v>
      </c>
      <c r="BM122" s="96"/>
      <c r="BN122" s="96"/>
      <c r="BO122" s="96"/>
      <c r="BP122" s="97"/>
      <c r="BQ122" s="95">
        <v>0</v>
      </c>
      <c r="BR122" s="96"/>
      <c r="BS122" s="96"/>
      <c r="BT122" s="97"/>
      <c r="BU122" s="95">
        <f>IF(ISNUMBER(BG122),BG122,0)+IF(ISNUMBER(BL122),BL122,0)</f>
        <v>0</v>
      </c>
      <c r="BV122" s="96"/>
      <c r="BW122" s="96"/>
      <c r="BX122" s="96"/>
      <c r="BY122" s="97"/>
    </row>
    <row r="123" spans="1:79" s="98" customFormat="1" ht="25.5" customHeight="1" x14ac:dyDescent="0.2">
      <c r="A123" s="88">
        <v>11</v>
      </c>
      <c r="B123" s="89"/>
      <c r="C123" s="89"/>
      <c r="D123" s="91" t="s">
        <v>198</v>
      </c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3"/>
      <c r="U123" s="95">
        <v>0</v>
      </c>
      <c r="V123" s="96"/>
      <c r="W123" s="96"/>
      <c r="X123" s="96"/>
      <c r="Y123" s="97"/>
      <c r="Z123" s="95">
        <v>3613055.91</v>
      </c>
      <c r="AA123" s="96"/>
      <c r="AB123" s="96"/>
      <c r="AC123" s="96"/>
      <c r="AD123" s="97"/>
      <c r="AE123" s="95">
        <v>0</v>
      </c>
      <c r="AF123" s="96"/>
      <c r="AG123" s="96"/>
      <c r="AH123" s="97"/>
      <c r="AI123" s="95">
        <f>IF(ISNUMBER(U123),U123,0)+IF(ISNUMBER(Z123),Z123,0)</f>
        <v>3613055.91</v>
      </c>
      <c r="AJ123" s="96"/>
      <c r="AK123" s="96"/>
      <c r="AL123" s="96"/>
      <c r="AM123" s="97"/>
      <c r="AN123" s="95">
        <v>0</v>
      </c>
      <c r="AO123" s="96"/>
      <c r="AP123" s="96"/>
      <c r="AQ123" s="96"/>
      <c r="AR123" s="97"/>
      <c r="AS123" s="95">
        <v>0</v>
      </c>
      <c r="AT123" s="96"/>
      <c r="AU123" s="96"/>
      <c r="AV123" s="96"/>
      <c r="AW123" s="97"/>
      <c r="AX123" s="95">
        <v>0</v>
      </c>
      <c r="AY123" s="96"/>
      <c r="AZ123" s="96"/>
      <c r="BA123" s="97"/>
      <c r="BB123" s="95">
        <f>IF(ISNUMBER(AN123),AN123,0)+IF(ISNUMBER(AS123),AS123,0)</f>
        <v>0</v>
      </c>
      <c r="BC123" s="96"/>
      <c r="BD123" s="96"/>
      <c r="BE123" s="96"/>
      <c r="BF123" s="97"/>
      <c r="BG123" s="95">
        <v>0</v>
      </c>
      <c r="BH123" s="96"/>
      <c r="BI123" s="96"/>
      <c r="BJ123" s="96"/>
      <c r="BK123" s="97"/>
      <c r="BL123" s="95">
        <v>0</v>
      </c>
      <c r="BM123" s="96"/>
      <c r="BN123" s="96"/>
      <c r="BO123" s="96"/>
      <c r="BP123" s="97"/>
      <c r="BQ123" s="95">
        <v>0</v>
      </c>
      <c r="BR123" s="96"/>
      <c r="BS123" s="96"/>
      <c r="BT123" s="97"/>
      <c r="BU123" s="95">
        <f>IF(ISNUMBER(BG123),BG123,0)+IF(ISNUMBER(BL123),BL123,0)</f>
        <v>0</v>
      </c>
      <c r="BV123" s="96"/>
      <c r="BW123" s="96"/>
      <c r="BX123" s="96"/>
      <c r="BY123" s="97"/>
    </row>
    <row r="124" spans="1:79" s="98" customFormat="1" ht="12.75" customHeight="1" x14ac:dyDescent="0.2">
      <c r="A124" s="88">
        <v>12</v>
      </c>
      <c r="B124" s="89"/>
      <c r="C124" s="89"/>
      <c r="D124" s="91" t="s">
        <v>199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3"/>
      <c r="U124" s="95">
        <v>0</v>
      </c>
      <c r="V124" s="96"/>
      <c r="W124" s="96"/>
      <c r="X124" s="96"/>
      <c r="Y124" s="97"/>
      <c r="Z124" s="95">
        <v>4446381.2</v>
      </c>
      <c r="AA124" s="96"/>
      <c r="AB124" s="96"/>
      <c r="AC124" s="96"/>
      <c r="AD124" s="97"/>
      <c r="AE124" s="95">
        <v>0</v>
      </c>
      <c r="AF124" s="96"/>
      <c r="AG124" s="96"/>
      <c r="AH124" s="97"/>
      <c r="AI124" s="95">
        <f>IF(ISNUMBER(U124),U124,0)+IF(ISNUMBER(Z124),Z124,0)</f>
        <v>4446381.2</v>
      </c>
      <c r="AJ124" s="96"/>
      <c r="AK124" s="96"/>
      <c r="AL124" s="96"/>
      <c r="AM124" s="97"/>
      <c r="AN124" s="95">
        <v>0</v>
      </c>
      <c r="AO124" s="96"/>
      <c r="AP124" s="96"/>
      <c r="AQ124" s="96"/>
      <c r="AR124" s="97"/>
      <c r="AS124" s="95">
        <v>0</v>
      </c>
      <c r="AT124" s="96"/>
      <c r="AU124" s="96"/>
      <c r="AV124" s="96"/>
      <c r="AW124" s="97"/>
      <c r="AX124" s="95">
        <v>0</v>
      </c>
      <c r="AY124" s="96"/>
      <c r="AZ124" s="96"/>
      <c r="BA124" s="97"/>
      <c r="BB124" s="95">
        <f>IF(ISNUMBER(AN124),AN124,0)+IF(ISNUMBER(AS124),AS124,0)</f>
        <v>0</v>
      </c>
      <c r="BC124" s="96"/>
      <c r="BD124" s="96"/>
      <c r="BE124" s="96"/>
      <c r="BF124" s="97"/>
      <c r="BG124" s="95">
        <v>0</v>
      </c>
      <c r="BH124" s="96"/>
      <c r="BI124" s="96"/>
      <c r="BJ124" s="96"/>
      <c r="BK124" s="97"/>
      <c r="BL124" s="95">
        <v>100000</v>
      </c>
      <c r="BM124" s="96"/>
      <c r="BN124" s="96"/>
      <c r="BO124" s="96"/>
      <c r="BP124" s="97"/>
      <c r="BQ124" s="95">
        <v>100000</v>
      </c>
      <c r="BR124" s="96"/>
      <c r="BS124" s="96"/>
      <c r="BT124" s="97"/>
      <c r="BU124" s="95">
        <f>IF(ISNUMBER(BG124),BG124,0)+IF(ISNUMBER(BL124),BL124,0)</f>
        <v>100000</v>
      </c>
      <c r="BV124" s="96"/>
      <c r="BW124" s="96"/>
      <c r="BX124" s="96"/>
      <c r="BY124" s="97"/>
    </row>
    <row r="125" spans="1:79" s="98" customFormat="1" ht="12.75" customHeight="1" x14ac:dyDescent="0.2">
      <c r="A125" s="88">
        <v>13</v>
      </c>
      <c r="B125" s="89"/>
      <c r="C125" s="89"/>
      <c r="D125" s="91" t="s">
        <v>200</v>
      </c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3"/>
      <c r="U125" s="95">
        <v>12500</v>
      </c>
      <c r="V125" s="96"/>
      <c r="W125" s="96"/>
      <c r="X125" s="96"/>
      <c r="Y125" s="97"/>
      <c r="Z125" s="95">
        <v>62500</v>
      </c>
      <c r="AA125" s="96"/>
      <c r="AB125" s="96"/>
      <c r="AC125" s="96"/>
      <c r="AD125" s="97"/>
      <c r="AE125" s="95">
        <v>0</v>
      </c>
      <c r="AF125" s="96"/>
      <c r="AG125" s="96"/>
      <c r="AH125" s="97"/>
      <c r="AI125" s="95">
        <f>IF(ISNUMBER(U125),U125,0)+IF(ISNUMBER(Z125),Z125,0)</f>
        <v>75000</v>
      </c>
      <c r="AJ125" s="96"/>
      <c r="AK125" s="96"/>
      <c r="AL125" s="96"/>
      <c r="AM125" s="97"/>
      <c r="AN125" s="95">
        <v>0</v>
      </c>
      <c r="AO125" s="96"/>
      <c r="AP125" s="96"/>
      <c r="AQ125" s="96"/>
      <c r="AR125" s="97"/>
      <c r="AS125" s="95">
        <v>0</v>
      </c>
      <c r="AT125" s="96"/>
      <c r="AU125" s="96"/>
      <c r="AV125" s="96"/>
      <c r="AW125" s="97"/>
      <c r="AX125" s="95">
        <v>0</v>
      </c>
      <c r="AY125" s="96"/>
      <c r="AZ125" s="96"/>
      <c r="BA125" s="97"/>
      <c r="BB125" s="95">
        <f>IF(ISNUMBER(AN125),AN125,0)+IF(ISNUMBER(AS125),AS125,0)</f>
        <v>0</v>
      </c>
      <c r="BC125" s="96"/>
      <c r="BD125" s="96"/>
      <c r="BE125" s="96"/>
      <c r="BF125" s="97"/>
      <c r="BG125" s="95">
        <v>0</v>
      </c>
      <c r="BH125" s="96"/>
      <c r="BI125" s="96"/>
      <c r="BJ125" s="96"/>
      <c r="BK125" s="97"/>
      <c r="BL125" s="95">
        <v>0</v>
      </c>
      <c r="BM125" s="96"/>
      <c r="BN125" s="96"/>
      <c r="BO125" s="96"/>
      <c r="BP125" s="97"/>
      <c r="BQ125" s="95">
        <v>0</v>
      </c>
      <c r="BR125" s="96"/>
      <c r="BS125" s="96"/>
      <c r="BT125" s="97"/>
      <c r="BU125" s="95">
        <f>IF(ISNUMBER(BG125),BG125,0)+IF(ISNUMBER(BL125),BL125,0)</f>
        <v>0</v>
      </c>
      <c r="BV125" s="96"/>
      <c r="BW125" s="96"/>
      <c r="BX125" s="96"/>
      <c r="BY125" s="97"/>
    </row>
    <row r="126" spans="1:79" s="98" customFormat="1" ht="12.75" customHeight="1" x14ac:dyDescent="0.2">
      <c r="A126" s="88">
        <v>14</v>
      </c>
      <c r="B126" s="89"/>
      <c r="C126" s="89"/>
      <c r="D126" s="91" t="s">
        <v>201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3"/>
      <c r="U126" s="95">
        <v>0</v>
      </c>
      <c r="V126" s="96"/>
      <c r="W126" s="96"/>
      <c r="X126" s="96"/>
      <c r="Y126" s="97"/>
      <c r="Z126" s="95">
        <v>0</v>
      </c>
      <c r="AA126" s="96"/>
      <c r="AB126" s="96"/>
      <c r="AC126" s="96"/>
      <c r="AD126" s="97"/>
      <c r="AE126" s="95">
        <v>0</v>
      </c>
      <c r="AF126" s="96"/>
      <c r="AG126" s="96"/>
      <c r="AH126" s="97"/>
      <c r="AI126" s="95">
        <f>IF(ISNUMBER(U126),U126,0)+IF(ISNUMBER(Z126),Z126,0)</f>
        <v>0</v>
      </c>
      <c r="AJ126" s="96"/>
      <c r="AK126" s="96"/>
      <c r="AL126" s="96"/>
      <c r="AM126" s="97"/>
      <c r="AN126" s="95">
        <v>0</v>
      </c>
      <c r="AO126" s="96"/>
      <c r="AP126" s="96"/>
      <c r="AQ126" s="96"/>
      <c r="AR126" s="97"/>
      <c r="AS126" s="95">
        <v>105000</v>
      </c>
      <c r="AT126" s="96"/>
      <c r="AU126" s="96"/>
      <c r="AV126" s="96"/>
      <c r="AW126" s="97"/>
      <c r="AX126" s="95">
        <v>105000</v>
      </c>
      <c r="AY126" s="96"/>
      <c r="AZ126" s="96"/>
      <c r="BA126" s="97"/>
      <c r="BB126" s="95">
        <f>IF(ISNUMBER(AN126),AN126,0)+IF(ISNUMBER(AS126),AS126,0)</f>
        <v>105000</v>
      </c>
      <c r="BC126" s="96"/>
      <c r="BD126" s="96"/>
      <c r="BE126" s="96"/>
      <c r="BF126" s="97"/>
      <c r="BG126" s="95">
        <v>0</v>
      </c>
      <c r="BH126" s="96"/>
      <c r="BI126" s="96"/>
      <c r="BJ126" s="96"/>
      <c r="BK126" s="97"/>
      <c r="BL126" s="95">
        <v>0</v>
      </c>
      <c r="BM126" s="96"/>
      <c r="BN126" s="96"/>
      <c r="BO126" s="96"/>
      <c r="BP126" s="97"/>
      <c r="BQ126" s="95">
        <v>0</v>
      </c>
      <c r="BR126" s="96"/>
      <c r="BS126" s="96"/>
      <c r="BT126" s="97"/>
      <c r="BU126" s="95">
        <f>IF(ISNUMBER(BG126),BG126,0)+IF(ISNUMBER(BL126),BL126,0)</f>
        <v>0</v>
      </c>
      <c r="BV126" s="96"/>
      <c r="BW126" s="96"/>
      <c r="BX126" s="96"/>
      <c r="BY126" s="97"/>
    </row>
    <row r="127" spans="1:79" s="98" customFormat="1" ht="63.75" customHeight="1" x14ac:dyDescent="0.2">
      <c r="A127" s="88">
        <v>15</v>
      </c>
      <c r="B127" s="89"/>
      <c r="C127" s="89"/>
      <c r="D127" s="91" t="s">
        <v>202</v>
      </c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3"/>
      <c r="U127" s="95">
        <v>9083</v>
      </c>
      <c r="V127" s="96"/>
      <c r="W127" s="96"/>
      <c r="X127" s="96"/>
      <c r="Y127" s="97"/>
      <c r="Z127" s="95">
        <v>0</v>
      </c>
      <c r="AA127" s="96"/>
      <c r="AB127" s="96"/>
      <c r="AC127" s="96"/>
      <c r="AD127" s="97"/>
      <c r="AE127" s="95">
        <v>0</v>
      </c>
      <c r="AF127" s="96"/>
      <c r="AG127" s="96"/>
      <c r="AH127" s="97"/>
      <c r="AI127" s="95">
        <f>IF(ISNUMBER(U127),U127,0)+IF(ISNUMBER(Z127),Z127,0)</f>
        <v>9083</v>
      </c>
      <c r="AJ127" s="96"/>
      <c r="AK127" s="96"/>
      <c r="AL127" s="96"/>
      <c r="AM127" s="97"/>
      <c r="AN127" s="95">
        <v>0</v>
      </c>
      <c r="AO127" s="96"/>
      <c r="AP127" s="96"/>
      <c r="AQ127" s="96"/>
      <c r="AR127" s="97"/>
      <c r="AS127" s="95">
        <v>0</v>
      </c>
      <c r="AT127" s="96"/>
      <c r="AU127" s="96"/>
      <c r="AV127" s="96"/>
      <c r="AW127" s="97"/>
      <c r="AX127" s="95">
        <v>0</v>
      </c>
      <c r="AY127" s="96"/>
      <c r="AZ127" s="96"/>
      <c r="BA127" s="97"/>
      <c r="BB127" s="95">
        <f>IF(ISNUMBER(AN127),AN127,0)+IF(ISNUMBER(AS127),AS127,0)</f>
        <v>0</v>
      </c>
      <c r="BC127" s="96"/>
      <c r="BD127" s="96"/>
      <c r="BE127" s="96"/>
      <c r="BF127" s="97"/>
      <c r="BG127" s="95">
        <v>0</v>
      </c>
      <c r="BH127" s="96"/>
      <c r="BI127" s="96"/>
      <c r="BJ127" s="96"/>
      <c r="BK127" s="97"/>
      <c r="BL127" s="95">
        <v>0</v>
      </c>
      <c r="BM127" s="96"/>
      <c r="BN127" s="96"/>
      <c r="BO127" s="96"/>
      <c r="BP127" s="97"/>
      <c r="BQ127" s="95">
        <v>0</v>
      </c>
      <c r="BR127" s="96"/>
      <c r="BS127" s="96"/>
      <c r="BT127" s="97"/>
      <c r="BU127" s="95">
        <f>IF(ISNUMBER(BG127),BG127,0)+IF(ISNUMBER(BL127),BL127,0)</f>
        <v>0</v>
      </c>
      <c r="BV127" s="96"/>
      <c r="BW127" s="96"/>
      <c r="BX127" s="96"/>
      <c r="BY127" s="97"/>
    </row>
    <row r="128" spans="1:79" s="6" customFormat="1" ht="12.75" customHeight="1" x14ac:dyDescent="0.2">
      <c r="A128" s="85"/>
      <c r="B128" s="86"/>
      <c r="C128" s="86"/>
      <c r="D128" s="99" t="s">
        <v>147</v>
      </c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1"/>
      <c r="U128" s="103">
        <v>8202668.0600000005</v>
      </c>
      <c r="V128" s="104"/>
      <c r="W128" s="104"/>
      <c r="X128" s="104"/>
      <c r="Y128" s="105"/>
      <c r="Z128" s="103">
        <v>14015952.91</v>
      </c>
      <c r="AA128" s="104"/>
      <c r="AB128" s="104"/>
      <c r="AC128" s="104"/>
      <c r="AD128" s="105"/>
      <c r="AE128" s="103">
        <v>0</v>
      </c>
      <c r="AF128" s="104"/>
      <c r="AG128" s="104"/>
      <c r="AH128" s="105"/>
      <c r="AI128" s="103">
        <f>IF(ISNUMBER(U128),U128,0)+IF(ISNUMBER(Z128),Z128,0)</f>
        <v>22218620.969999999</v>
      </c>
      <c r="AJ128" s="104"/>
      <c r="AK128" s="104"/>
      <c r="AL128" s="104"/>
      <c r="AM128" s="105"/>
      <c r="AN128" s="103">
        <v>10719100</v>
      </c>
      <c r="AO128" s="104"/>
      <c r="AP128" s="104"/>
      <c r="AQ128" s="104"/>
      <c r="AR128" s="105"/>
      <c r="AS128" s="103">
        <v>5541399.4500000002</v>
      </c>
      <c r="AT128" s="104"/>
      <c r="AU128" s="104"/>
      <c r="AV128" s="104"/>
      <c r="AW128" s="105"/>
      <c r="AX128" s="103">
        <v>105000</v>
      </c>
      <c r="AY128" s="104"/>
      <c r="AZ128" s="104"/>
      <c r="BA128" s="105"/>
      <c r="BB128" s="103">
        <f>IF(ISNUMBER(AN128),AN128,0)+IF(ISNUMBER(AS128),AS128,0)</f>
        <v>16260499.449999999</v>
      </c>
      <c r="BC128" s="104"/>
      <c r="BD128" s="104"/>
      <c r="BE128" s="104"/>
      <c r="BF128" s="105"/>
      <c r="BG128" s="103">
        <v>10450000</v>
      </c>
      <c r="BH128" s="104"/>
      <c r="BI128" s="104"/>
      <c r="BJ128" s="104"/>
      <c r="BK128" s="105"/>
      <c r="BL128" s="103">
        <v>100000</v>
      </c>
      <c r="BM128" s="104"/>
      <c r="BN128" s="104"/>
      <c r="BO128" s="104"/>
      <c r="BP128" s="105"/>
      <c r="BQ128" s="103">
        <v>100000</v>
      </c>
      <c r="BR128" s="104"/>
      <c r="BS128" s="104"/>
      <c r="BT128" s="105"/>
      <c r="BU128" s="103">
        <f>IF(ISNUMBER(BG128),BG128,0)+IF(ISNUMBER(BL128),BL128,0)</f>
        <v>10550000</v>
      </c>
      <c r="BV128" s="104"/>
      <c r="BW128" s="104"/>
      <c r="BX128" s="104"/>
      <c r="BY128" s="105"/>
    </row>
    <row r="130" spans="1:79" ht="14.25" customHeight="1" x14ac:dyDescent="0.2">
      <c r="A130" s="29" t="s">
        <v>345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74" t="s">
        <v>315</v>
      </c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</row>
    <row r="132" spans="1:79" ht="23.1" customHeight="1" x14ac:dyDescent="0.2">
      <c r="A132" s="51" t="s">
        <v>6</v>
      </c>
      <c r="B132" s="52"/>
      <c r="C132" s="52"/>
      <c r="D132" s="51" t="s">
        <v>121</v>
      </c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3"/>
      <c r="U132" s="27" t="s">
        <v>337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342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</row>
    <row r="133" spans="1:79" ht="54" customHeight="1" x14ac:dyDescent="0.2">
      <c r="A133" s="54"/>
      <c r="B133" s="55"/>
      <c r="C133" s="55"/>
      <c r="D133" s="54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6"/>
      <c r="U133" s="36" t="s">
        <v>4</v>
      </c>
      <c r="V133" s="37"/>
      <c r="W133" s="37"/>
      <c r="X133" s="37"/>
      <c r="Y133" s="38"/>
      <c r="Z133" s="36" t="s">
        <v>3</v>
      </c>
      <c r="AA133" s="37"/>
      <c r="AB133" s="37"/>
      <c r="AC133" s="37"/>
      <c r="AD133" s="38"/>
      <c r="AE133" s="57" t="s">
        <v>116</v>
      </c>
      <c r="AF133" s="58"/>
      <c r="AG133" s="58"/>
      <c r="AH133" s="58"/>
      <c r="AI133" s="59"/>
      <c r="AJ133" s="36" t="s">
        <v>5</v>
      </c>
      <c r="AK133" s="37"/>
      <c r="AL133" s="37"/>
      <c r="AM133" s="37"/>
      <c r="AN133" s="38"/>
      <c r="AO133" s="36" t="s">
        <v>4</v>
      </c>
      <c r="AP133" s="37"/>
      <c r="AQ133" s="37"/>
      <c r="AR133" s="37"/>
      <c r="AS133" s="38"/>
      <c r="AT133" s="36" t="s">
        <v>3</v>
      </c>
      <c r="AU133" s="37"/>
      <c r="AV133" s="37"/>
      <c r="AW133" s="37"/>
      <c r="AX133" s="38"/>
      <c r="AY133" s="57" t="s">
        <v>116</v>
      </c>
      <c r="AZ133" s="58"/>
      <c r="BA133" s="58"/>
      <c r="BB133" s="58"/>
      <c r="BC133" s="59"/>
      <c r="BD133" s="27" t="s">
        <v>96</v>
      </c>
      <c r="BE133" s="27"/>
      <c r="BF133" s="27"/>
      <c r="BG133" s="27"/>
      <c r="BH133" s="27"/>
    </row>
    <row r="134" spans="1:79" ht="15" customHeight="1" x14ac:dyDescent="0.2">
      <c r="A134" s="36" t="s">
        <v>168</v>
      </c>
      <c r="B134" s="37"/>
      <c r="C134" s="37"/>
      <c r="D134" s="36">
        <v>2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8"/>
      <c r="U134" s="36">
        <v>3</v>
      </c>
      <c r="V134" s="37"/>
      <c r="W134" s="37"/>
      <c r="X134" s="37"/>
      <c r="Y134" s="38"/>
      <c r="Z134" s="36">
        <v>4</v>
      </c>
      <c r="AA134" s="37"/>
      <c r="AB134" s="37"/>
      <c r="AC134" s="37"/>
      <c r="AD134" s="38"/>
      <c r="AE134" s="36">
        <v>5</v>
      </c>
      <c r="AF134" s="37"/>
      <c r="AG134" s="37"/>
      <c r="AH134" s="37"/>
      <c r="AI134" s="38"/>
      <c r="AJ134" s="36">
        <v>6</v>
      </c>
      <c r="AK134" s="37"/>
      <c r="AL134" s="37"/>
      <c r="AM134" s="37"/>
      <c r="AN134" s="38"/>
      <c r="AO134" s="36">
        <v>7</v>
      </c>
      <c r="AP134" s="37"/>
      <c r="AQ134" s="37"/>
      <c r="AR134" s="37"/>
      <c r="AS134" s="38"/>
      <c r="AT134" s="36">
        <v>8</v>
      </c>
      <c r="AU134" s="37"/>
      <c r="AV134" s="37"/>
      <c r="AW134" s="37"/>
      <c r="AX134" s="38"/>
      <c r="AY134" s="36">
        <v>9</v>
      </c>
      <c r="AZ134" s="37"/>
      <c r="BA134" s="37"/>
      <c r="BB134" s="37"/>
      <c r="BC134" s="38"/>
      <c r="BD134" s="36">
        <v>10</v>
      </c>
      <c r="BE134" s="37"/>
      <c r="BF134" s="37"/>
      <c r="BG134" s="37"/>
      <c r="BH134" s="38"/>
    </row>
    <row r="135" spans="1:79" s="1" customFormat="1" ht="12.75" hidden="1" customHeight="1" x14ac:dyDescent="0.2">
      <c r="A135" s="39" t="s">
        <v>69</v>
      </c>
      <c r="B135" s="40"/>
      <c r="C135" s="40"/>
      <c r="D135" s="39" t="s">
        <v>57</v>
      </c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1"/>
      <c r="U135" s="39" t="s">
        <v>60</v>
      </c>
      <c r="V135" s="40"/>
      <c r="W135" s="40"/>
      <c r="X135" s="40"/>
      <c r="Y135" s="41"/>
      <c r="Z135" s="39" t="s">
        <v>61</v>
      </c>
      <c r="AA135" s="40"/>
      <c r="AB135" s="40"/>
      <c r="AC135" s="40"/>
      <c r="AD135" s="41"/>
      <c r="AE135" s="39" t="s">
        <v>94</v>
      </c>
      <c r="AF135" s="40"/>
      <c r="AG135" s="40"/>
      <c r="AH135" s="40"/>
      <c r="AI135" s="41"/>
      <c r="AJ135" s="47" t="s">
        <v>170</v>
      </c>
      <c r="AK135" s="48"/>
      <c r="AL135" s="48"/>
      <c r="AM135" s="48"/>
      <c r="AN135" s="49"/>
      <c r="AO135" s="39" t="s">
        <v>62</v>
      </c>
      <c r="AP135" s="40"/>
      <c r="AQ135" s="40"/>
      <c r="AR135" s="40"/>
      <c r="AS135" s="41"/>
      <c r="AT135" s="39" t="s">
        <v>63</v>
      </c>
      <c r="AU135" s="40"/>
      <c r="AV135" s="40"/>
      <c r="AW135" s="40"/>
      <c r="AX135" s="41"/>
      <c r="AY135" s="39" t="s">
        <v>95</v>
      </c>
      <c r="AZ135" s="40"/>
      <c r="BA135" s="40"/>
      <c r="BB135" s="40"/>
      <c r="BC135" s="41"/>
      <c r="BD135" s="50" t="s">
        <v>170</v>
      </c>
      <c r="BE135" s="50"/>
      <c r="BF135" s="50"/>
      <c r="BG135" s="50"/>
      <c r="BH135" s="50"/>
      <c r="CA135" s="1" t="s">
        <v>35</v>
      </c>
    </row>
    <row r="136" spans="1:79" s="98" customFormat="1" ht="25.5" customHeight="1" x14ac:dyDescent="0.2">
      <c r="A136" s="88">
        <v>1</v>
      </c>
      <c r="B136" s="89"/>
      <c r="C136" s="89"/>
      <c r="D136" s="91" t="s">
        <v>188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3"/>
      <c r="U136" s="95">
        <v>0</v>
      </c>
      <c r="V136" s="96"/>
      <c r="W136" s="96"/>
      <c r="X136" s="96"/>
      <c r="Y136" s="97"/>
      <c r="Z136" s="95">
        <v>0</v>
      </c>
      <c r="AA136" s="96"/>
      <c r="AB136" s="96"/>
      <c r="AC136" s="96"/>
      <c r="AD136" s="97"/>
      <c r="AE136" s="94">
        <v>0</v>
      </c>
      <c r="AF136" s="94"/>
      <c r="AG136" s="94"/>
      <c r="AH136" s="94"/>
      <c r="AI136" s="94"/>
      <c r="AJ136" s="109">
        <f>IF(ISNUMBER(U136),U136,0)+IF(ISNUMBER(Z136),Z136,0)</f>
        <v>0</v>
      </c>
      <c r="AK136" s="109"/>
      <c r="AL136" s="109"/>
      <c r="AM136" s="109"/>
      <c r="AN136" s="109"/>
      <c r="AO136" s="94">
        <v>0</v>
      </c>
      <c r="AP136" s="94"/>
      <c r="AQ136" s="94"/>
      <c r="AR136" s="94"/>
      <c r="AS136" s="94"/>
      <c r="AT136" s="109">
        <v>0</v>
      </c>
      <c r="AU136" s="109"/>
      <c r="AV136" s="109"/>
      <c r="AW136" s="109"/>
      <c r="AX136" s="109"/>
      <c r="AY136" s="94">
        <v>0</v>
      </c>
      <c r="AZ136" s="94"/>
      <c r="BA136" s="94"/>
      <c r="BB136" s="94"/>
      <c r="BC136" s="94"/>
      <c r="BD136" s="109">
        <f>IF(ISNUMBER(AO136),AO136,0)+IF(ISNUMBER(AT136),AT136,0)</f>
        <v>0</v>
      </c>
      <c r="BE136" s="109"/>
      <c r="BF136" s="109"/>
      <c r="BG136" s="109"/>
      <c r="BH136" s="109"/>
      <c r="CA136" s="98" t="s">
        <v>36</v>
      </c>
    </row>
    <row r="137" spans="1:79" s="98" customFormat="1" ht="76.5" customHeight="1" x14ac:dyDescent="0.2">
      <c r="A137" s="88">
        <v>2</v>
      </c>
      <c r="B137" s="89"/>
      <c r="C137" s="89"/>
      <c r="D137" s="91" t="s">
        <v>189</v>
      </c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3"/>
      <c r="U137" s="95">
        <v>0</v>
      </c>
      <c r="V137" s="96"/>
      <c r="W137" s="96"/>
      <c r="X137" s="96"/>
      <c r="Y137" s="97"/>
      <c r="Z137" s="95">
        <v>0</v>
      </c>
      <c r="AA137" s="96"/>
      <c r="AB137" s="96"/>
      <c r="AC137" s="96"/>
      <c r="AD137" s="97"/>
      <c r="AE137" s="94">
        <v>0</v>
      </c>
      <c r="AF137" s="94"/>
      <c r="AG137" s="94"/>
      <c r="AH137" s="94"/>
      <c r="AI137" s="94"/>
      <c r="AJ137" s="109">
        <f>IF(ISNUMBER(U137),U137,0)+IF(ISNUMBER(Z137),Z137,0)</f>
        <v>0</v>
      </c>
      <c r="AK137" s="109"/>
      <c r="AL137" s="109"/>
      <c r="AM137" s="109"/>
      <c r="AN137" s="109"/>
      <c r="AO137" s="94">
        <v>0</v>
      </c>
      <c r="AP137" s="94"/>
      <c r="AQ137" s="94"/>
      <c r="AR137" s="94"/>
      <c r="AS137" s="94"/>
      <c r="AT137" s="109">
        <v>0</v>
      </c>
      <c r="AU137" s="109"/>
      <c r="AV137" s="109"/>
      <c r="AW137" s="109"/>
      <c r="AX137" s="109"/>
      <c r="AY137" s="94">
        <v>0</v>
      </c>
      <c r="AZ137" s="94"/>
      <c r="BA137" s="94"/>
      <c r="BB137" s="94"/>
      <c r="BC137" s="94"/>
      <c r="BD137" s="109">
        <f>IF(ISNUMBER(AO137),AO137,0)+IF(ISNUMBER(AT137),AT137,0)</f>
        <v>0</v>
      </c>
      <c r="BE137" s="109"/>
      <c r="BF137" s="109"/>
      <c r="BG137" s="109"/>
      <c r="BH137" s="109"/>
    </row>
    <row r="138" spans="1:79" s="98" customFormat="1" ht="38.25" customHeight="1" x14ac:dyDescent="0.2">
      <c r="A138" s="88">
        <v>3</v>
      </c>
      <c r="B138" s="89"/>
      <c r="C138" s="89"/>
      <c r="D138" s="91" t="s">
        <v>190</v>
      </c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3"/>
      <c r="U138" s="95">
        <v>1500000</v>
      </c>
      <c r="V138" s="96"/>
      <c r="W138" s="96"/>
      <c r="X138" s="96"/>
      <c r="Y138" s="97"/>
      <c r="Z138" s="95">
        <v>0</v>
      </c>
      <c r="AA138" s="96"/>
      <c r="AB138" s="96"/>
      <c r="AC138" s="96"/>
      <c r="AD138" s="97"/>
      <c r="AE138" s="94">
        <v>0</v>
      </c>
      <c r="AF138" s="94"/>
      <c r="AG138" s="94"/>
      <c r="AH138" s="94"/>
      <c r="AI138" s="94"/>
      <c r="AJ138" s="109">
        <f>IF(ISNUMBER(U138),U138,0)+IF(ISNUMBER(Z138),Z138,0)</f>
        <v>1500000</v>
      </c>
      <c r="AK138" s="109"/>
      <c r="AL138" s="109"/>
      <c r="AM138" s="109"/>
      <c r="AN138" s="109"/>
      <c r="AO138" s="94">
        <v>1500000</v>
      </c>
      <c r="AP138" s="94"/>
      <c r="AQ138" s="94"/>
      <c r="AR138" s="94"/>
      <c r="AS138" s="94"/>
      <c r="AT138" s="109">
        <v>0</v>
      </c>
      <c r="AU138" s="109"/>
      <c r="AV138" s="109"/>
      <c r="AW138" s="109"/>
      <c r="AX138" s="109"/>
      <c r="AY138" s="94">
        <v>0</v>
      </c>
      <c r="AZ138" s="94"/>
      <c r="BA138" s="94"/>
      <c r="BB138" s="94"/>
      <c r="BC138" s="94"/>
      <c r="BD138" s="109">
        <f>IF(ISNUMBER(AO138),AO138,0)+IF(ISNUMBER(AT138),AT138,0)</f>
        <v>1500000</v>
      </c>
      <c r="BE138" s="109"/>
      <c r="BF138" s="109"/>
      <c r="BG138" s="109"/>
      <c r="BH138" s="109"/>
    </row>
    <row r="139" spans="1:79" s="98" customFormat="1" ht="51" customHeight="1" x14ac:dyDescent="0.2">
      <c r="A139" s="88">
        <v>4</v>
      </c>
      <c r="B139" s="89"/>
      <c r="C139" s="89"/>
      <c r="D139" s="91" t="s">
        <v>191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3"/>
      <c r="U139" s="95">
        <v>200000</v>
      </c>
      <c r="V139" s="96"/>
      <c r="W139" s="96"/>
      <c r="X139" s="96"/>
      <c r="Y139" s="97"/>
      <c r="Z139" s="95">
        <v>0</v>
      </c>
      <c r="AA139" s="96"/>
      <c r="AB139" s="96"/>
      <c r="AC139" s="96"/>
      <c r="AD139" s="97"/>
      <c r="AE139" s="94">
        <v>0</v>
      </c>
      <c r="AF139" s="94"/>
      <c r="AG139" s="94"/>
      <c r="AH139" s="94"/>
      <c r="AI139" s="94"/>
      <c r="AJ139" s="109">
        <f>IF(ISNUMBER(U139),U139,0)+IF(ISNUMBER(Z139),Z139,0)</f>
        <v>200000</v>
      </c>
      <c r="AK139" s="109"/>
      <c r="AL139" s="109"/>
      <c r="AM139" s="109"/>
      <c r="AN139" s="109"/>
      <c r="AO139" s="94">
        <v>200000</v>
      </c>
      <c r="AP139" s="94"/>
      <c r="AQ139" s="94"/>
      <c r="AR139" s="94"/>
      <c r="AS139" s="94"/>
      <c r="AT139" s="109">
        <v>0</v>
      </c>
      <c r="AU139" s="109"/>
      <c r="AV139" s="109"/>
      <c r="AW139" s="109"/>
      <c r="AX139" s="109"/>
      <c r="AY139" s="94">
        <v>0</v>
      </c>
      <c r="AZ139" s="94"/>
      <c r="BA139" s="94"/>
      <c r="BB139" s="94"/>
      <c r="BC139" s="94"/>
      <c r="BD139" s="109">
        <f>IF(ISNUMBER(AO139),AO139,0)+IF(ISNUMBER(AT139),AT139,0)</f>
        <v>200000</v>
      </c>
      <c r="BE139" s="109"/>
      <c r="BF139" s="109"/>
      <c r="BG139" s="109"/>
      <c r="BH139" s="109"/>
    </row>
    <row r="140" spans="1:79" s="98" customFormat="1" ht="25.5" customHeight="1" x14ac:dyDescent="0.2">
      <c r="A140" s="88">
        <v>5</v>
      </c>
      <c r="B140" s="89"/>
      <c r="C140" s="89"/>
      <c r="D140" s="91" t="s">
        <v>192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3"/>
      <c r="U140" s="95">
        <v>1500000</v>
      </c>
      <c r="V140" s="96"/>
      <c r="W140" s="96"/>
      <c r="X140" s="96"/>
      <c r="Y140" s="97"/>
      <c r="Z140" s="95">
        <v>0</v>
      </c>
      <c r="AA140" s="96"/>
      <c r="AB140" s="96"/>
      <c r="AC140" s="96"/>
      <c r="AD140" s="97"/>
      <c r="AE140" s="94">
        <v>0</v>
      </c>
      <c r="AF140" s="94"/>
      <c r="AG140" s="94"/>
      <c r="AH140" s="94"/>
      <c r="AI140" s="94"/>
      <c r="AJ140" s="109">
        <f>IF(ISNUMBER(U140),U140,0)+IF(ISNUMBER(Z140),Z140,0)</f>
        <v>1500000</v>
      </c>
      <c r="AK140" s="109"/>
      <c r="AL140" s="109"/>
      <c r="AM140" s="109"/>
      <c r="AN140" s="109"/>
      <c r="AO140" s="94">
        <v>1500000</v>
      </c>
      <c r="AP140" s="94"/>
      <c r="AQ140" s="94"/>
      <c r="AR140" s="94"/>
      <c r="AS140" s="94"/>
      <c r="AT140" s="109">
        <v>0</v>
      </c>
      <c r="AU140" s="109"/>
      <c r="AV140" s="109"/>
      <c r="AW140" s="109"/>
      <c r="AX140" s="109"/>
      <c r="AY140" s="94">
        <v>0</v>
      </c>
      <c r="AZ140" s="94"/>
      <c r="BA140" s="94"/>
      <c r="BB140" s="94"/>
      <c r="BC140" s="94"/>
      <c r="BD140" s="109">
        <f>IF(ISNUMBER(AO140),AO140,0)+IF(ISNUMBER(AT140),AT140,0)</f>
        <v>1500000</v>
      </c>
      <c r="BE140" s="109"/>
      <c r="BF140" s="109"/>
      <c r="BG140" s="109"/>
      <c r="BH140" s="109"/>
    </row>
    <row r="141" spans="1:79" s="98" customFormat="1" ht="38.25" customHeight="1" x14ac:dyDescent="0.2">
      <c r="A141" s="88">
        <v>6</v>
      </c>
      <c r="B141" s="89"/>
      <c r="C141" s="89"/>
      <c r="D141" s="91" t="s">
        <v>193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3"/>
      <c r="U141" s="95">
        <v>7250000</v>
      </c>
      <c r="V141" s="96"/>
      <c r="W141" s="96"/>
      <c r="X141" s="96"/>
      <c r="Y141" s="97"/>
      <c r="Z141" s="95">
        <v>0</v>
      </c>
      <c r="AA141" s="96"/>
      <c r="AB141" s="96"/>
      <c r="AC141" s="96"/>
      <c r="AD141" s="97"/>
      <c r="AE141" s="94">
        <v>0</v>
      </c>
      <c r="AF141" s="94"/>
      <c r="AG141" s="94"/>
      <c r="AH141" s="94"/>
      <c r="AI141" s="94"/>
      <c r="AJ141" s="109">
        <f>IF(ISNUMBER(U141),U141,0)+IF(ISNUMBER(Z141),Z141,0)</f>
        <v>7250000</v>
      </c>
      <c r="AK141" s="109"/>
      <c r="AL141" s="109"/>
      <c r="AM141" s="109"/>
      <c r="AN141" s="109"/>
      <c r="AO141" s="94">
        <v>7250000</v>
      </c>
      <c r="AP141" s="94"/>
      <c r="AQ141" s="94"/>
      <c r="AR141" s="94"/>
      <c r="AS141" s="94"/>
      <c r="AT141" s="109">
        <v>0</v>
      </c>
      <c r="AU141" s="109"/>
      <c r="AV141" s="109"/>
      <c r="AW141" s="109"/>
      <c r="AX141" s="109"/>
      <c r="AY141" s="94">
        <v>0</v>
      </c>
      <c r="AZ141" s="94"/>
      <c r="BA141" s="94"/>
      <c r="BB141" s="94"/>
      <c r="BC141" s="94"/>
      <c r="BD141" s="109">
        <f>IF(ISNUMBER(AO141),AO141,0)+IF(ISNUMBER(AT141),AT141,0)</f>
        <v>7250000</v>
      </c>
      <c r="BE141" s="109"/>
      <c r="BF141" s="109"/>
      <c r="BG141" s="109"/>
      <c r="BH141" s="109"/>
    </row>
    <row r="142" spans="1:79" s="98" customFormat="1" ht="38.25" customHeight="1" x14ac:dyDescent="0.2">
      <c r="A142" s="88">
        <v>7</v>
      </c>
      <c r="B142" s="89"/>
      <c r="C142" s="89"/>
      <c r="D142" s="91" t="s">
        <v>194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3"/>
      <c r="U142" s="95">
        <v>0</v>
      </c>
      <c r="V142" s="96"/>
      <c r="W142" s="96"/>
      <c r="X142" s="96"/>
      <c r="Y142" s="97"/>
      <c r="Z142" s="95">
        <v>0</v>
      </c>
      <c r="AA142" s="96"/>
      <c r="AB142" s="96"/>
      <c r="AC142" s="96"/>
      <c r="AD142" s="97"/>
      <c r="AE142" s="94">
        <v>0</v>
      </c>
      <c r="AF142" s="94"/>
      <c r="AG142" s="94"/>
      <c r="AH142" s="94"/>
      <c r="AI142" s="94"/>
      <c r="AJ142" s="109">
        <f>IF(ISNUMBER(U142),U142,0)+IF(ISNUMBER(Z142),Z142,0)</f>
        <v>0</v>
      </c>
      <c r="AK142" s="109"/>
      <c r="AL142" s="109"/>
      <c r="AM142" s="109"/>
      <c r="AN142" s="109"/>
      <c r="AO142" s="94">
        <v>0</v>
      </c>
      <c r="AP142" s="94"/>
      <c r="AQ142" s="94"/>
      <c r="AR142" s="94"/>
      <c r="AS142" s="94"/>
      <c r="AT142" s="109">
        <v>0</v>
      </c>
      <c r="AU142" s="109"/>
      <c r="AV142" s="109"/>
      <c r="AW142" s="109"/>
      <c r="AX142" s="109"/>
      <c r="AY142" s="94">
        <v>0</v>
      </c>
      <c r="AZ142" s="94"/>
      <c r="BA142" s="94"/>
      <c r="BB142" s="94"/>
      <c r="BC142" s="94"/>
      <c r="BD142" s="109">
        <f>IF(ISNUMBER(AO142),AO142,0)+IF(ISNUMBER(AT142),AT142,0)</f>
        <v>0</v>
      </c>
      <c r="BE142" s="109"/>
      <c r="BF142" s="109"/>
      <c r="BG142" s="109"/>
      <c r="BH142" s="109"/>
    </row>
    <row r="143" spans="1:79" s="98" customFormat="1" ht="25.5" customHeight="1" x14ac:dyDescent="0.2">
      <c r="A143" s="88">
        <v>8</v>
      </c>
      <c r="B143" s="89"/>
      <c r="C143" s="89"/>
      <c r="D143" s="91" t="s">
        <v>195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3"/>
      <c r="U143" s="95">
        <v>0</v>
      </c>
      <c r="V143" s="96"/>
      <c r="W143" s="96"/>
      <c r="X143" s="96"/>
      <c r="Y143" s="97"/>
      <c r="Z143" s="95">
        <v>0</v>
      </c>
      <c r="AA143" s="96"/>
      <c r="AB143" s="96"/>
      <c r="AC143" s="96"/>
      <c r="AD143" s="97"/>
      <c r="AE143" s="94">
        <v>0</v>
      </c>
      <c r="AF143" s="94"/>
      <c r="AG143" s="94"/>
      <c r="AH143" s="94"/>
      <c r="AI143" s="94"/>
      <c r="AJ143" s="109">
        <f>IF(ISNUMBER(U143),U143,0)+IF(ISNUMBER(Z143),Z143,0)</f>
        <v>0</v>
      </c>
      <c r="AK143" s="109"/>
      <c r="AL143" s="109"/>
      <c r="AM143" s="109"/>
      <c r="AN143" s="109"/>
      <c r="AO143" s="94">
        <v>0</v>
      </c>
      <c r="AP143" s="94"/>
      <c r="AQ143" s="94"/>
      <c r="AR143" s="94"/>
      <c r="AS143" s="94"/>
      <c r="AT143" s="109">
        <v>0</v>
      </c>
      <c r="AU143" s="109"/>
      <c r="AV143" s="109"/>
      <c r="AW143" s="109"/>
      <c r="AX143" s="109"/>
      <c r="AY143" s="94">
        <v>0</v>
      </c>
      <c r="AZ143" s="94"/>
      <c r="BA143" s="94"/>
      <c r="BB143" s="94"/>
      <c r="BC143" s="94"/>
      <c r="BD143" s="109">
        <f>IF(ISNUMBER(AO143),AO143,0)+IF(ISNUMBER(AT143),AT143,0)</f>
        <v>0</v>
      </c>
      <c r="BE143" s="109"/>
      <c r="BF143" s="109"/>
      <c r="BG143" s="109"/>
      <c r="BH143" s="109"/>
    </row>
    <row r="144" spans="1:79" s="98" customFormat="1" ht="25.5" customHeight="1" x14ac:dyDescent="0.2">
      <c r="A144" s="88">
        <v>9</v>
      </c>
      <c r="B144" s="89"/>
      <c r="C144" s="89"/>
      <c r="D144" s="91" t="s">
        <v>196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3"/>
      <c r="U144" s="95">
        <v>0</v>
      </c>
      <c r="V144" s="96"/>
      <c r="W144" s="96"/>
      <c r="X144" s="96"/>
      <c r="Y144" s="97"/>
      <c r="Z144" s="95">
        <v>0</v>
      </c>
      <c r="AA144" s="96"/>
      <c r="AB144" s="96"/>
      <c r="AC144" s="96"/>
      <c r="AD144" s="97"/>
      <c r="AE144" s="94">
        <v>0</v>
      </c>
      <c r="AF144" s="94"/>
      <c r="AG144" s="94"/>
      <c r="AH144" s="94"/>
      <c r="AI144" s="94"/>
      <c r="AJ144" s="109">
        <f>IF(ISNUMBER(U144),U144,0)+IF(ISNUMBER(Z144),Z144,0)</f>
        <v>0</v>
      </c>
      <c r="AK144" s="109"/>
      <c r="AL144" s="109"/>
      <c r="AM144" s="109"/>
      <c r="AN144" s="109"/>
      <c r="AO144" s="94">
        <v>0</v>
      </c>
      <c r="AP144" s="94"/>
      <c r="AQ144" s="94"/>
      <c r="AR144" s="94"/>
      <c r="AS144" s="94"/>
      <c r="AT144" s="109">
        <v>0</v>
      </c>
      <c r="AU144" s="109"/>
      <c r="AV144" s="109"/>
      <c r="AW144" s="109"/>
      <c r="AX144" s="109"/>
      <c r="AY144" s="94">
        <v>0</v>
      </c>
      <c r="AZ144" s="94"/>
      <c r="BA144" s="94"/>
      <c r="BB144" s="94"/>
      <c r="BC144" s="94"/>
      <c r="BD144" s="109">
        <f>IF(ISNUMBER(AO144),AO144,0)+IF(ISNUMBER(AT144),AT144,0)</f>
        <v>0</v>
      </c>
      <c r="BE144" s="109"/>
      <c r="BF144" s="109"/>
      <c r="BG144" s="109"/>
      <c r="BH144" s="109"/>
    </row>
    <row r="145" spans="1:79" s="98" customFormat="1" ht="38.25" customHeight="1" x14ac:dyDescent="0.2">
      <c r="A145" s="88">
        <v>10</v>
      </c>
      <c r="B145" s="89"/>
      <c r="C145" s="89"/>
      <c r="D145" s="91" t="s">
        <v>197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3"/>
      <c r="U145" s="95">
        <v>0</v>
      </c>
      <c r="V145" s="96"/>
      <c r="W145" s="96"/>
      <c r="X145" s="96"/>
      <c r="Y145" s="97"/>
      <c r="Z145" s="95">
        <v>0</v>
      </c>
      <c r="AA145" s="96"/>
      <c r="AB145" s="96"/>
      <c r="AC145" s="96"/>
      <c r="AD145" s="97"/>
      <c r="AE145" s="94">
        <v>0</v>
      </c>
      <c r="AF145" s="94"/>
      <c r="AG145" s="94"/>
      <c r="AH145" s="94"/>
      <c r="AI145" s="94"/>
      <c r="AJ145" s="109">
        <f>IF(ISNUMBER(U145),U145,0)+IF(ISNUMBER(Z145),Z145,0)</f>
        <v>0</v>
      </c>
      <c r="AK145" s="109"/>
      <c r="AL145" s="109"/>
      <c r="AM145" s="109"/>
      <c r="AN145" s="109"/>
      <c r="AO145" s="94">
        <v>0</v>
      </c>
      <c r="AP145" s="94"/>
      <c r="AQ145" s="94"/>
      <c r="AR145" s="94"/>
      <c r="AS145" s="94"/>
      <c r="AT145" s="109">
        <v>0</v>
      </c>
      <c r="AU145" s="109"/>
      <c r="AV145" s="109"/>
      <c r="AW145" s="109"/>
      <c r="AX145" s="109"/>
      <c r="AY145" s="94">
        <v>0</v>
      </c>
      <c r="AZ145" s="94"/>
      <c r="BA145" s="94"/>
      <c r="BB145" s="94"/>
      <c r="BC145" s="94"/>
      <c r="BD145" s="109">
        <f>IF(ISNUMBER(AO145),AO145,0)+IF(ISNUMBER(AT145),AT145,0)</f>
        <v>0</v>
      </c>
      <c r="BE145" s="109"/>
      <c r="BF145" s="109"/>
      <c r="BG145" s="109"/>
      <c r="BH145" s="109"/>
    </row>
    <row r="146" spans="1:79" s="98" customFormat="1" ht="25.5" customHeight="1" x14ac:dyDescent="0.2">
      <c r="A146" s="88">
        <v>11</v>
      </c>
      <c r="B146" s="89"/>
      <c r="C146" s="89"/>
      <c r="D146" s="91" t="s">
        <v>198</v>
      </c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3"/>
      <c r="U146" s="95">
        <v>0</v>
      </c>
      <c r="V146" s="96"/>
      <c r="W146" s="96"/>
      <c r="X146" s="96"/>
      <c r="Y146" s="97"/>
      <c r="Z146" s="95">
        <v>0</v>
      </c>
      <c r="AA146" s="96"/>
      <c r="AB146" s="96"/>
      <c r="AC146" s="96"/>
      <c r="AD146" s="97"/>
      <c r="AE146" s="94">
        <v>0</v>
      </c>
      <c r="AF146" s="94"/>
      <c r="AG146" s="94"/>
      <c r="AH146" s="94"/>
      <c r="AI146" s="94"/>
      <c r="AJ146" s="109">
        <f>IF(ISNUMBER(U146),U146,0)+IF(ISNUMBER(Z146),Z146,0)</f>
        <v>0</v>
      </c>
      <c r="AK146" s="109"/>
      <c r="AL146" s="109"/>
      <c r="AM146" s="109"/>
      <c r="AN146" s="109"/>
      <c r="AO146" s="94">
        <v>0</v>
      </c>
      <c r="AP146" s="94"/>
      <c r="AQ146" s="94"/>
      <c r="AR146" s="94"/>
      <c r="AS146" s="94"/>
      <c r="AT146" s="109">
        <v>0</v>
      </c>
      <c r="AU146" s="109"/>
      <c r="AV146" s="109"/>
      <c r="AW146" s="109"/>
      <c r="AX146" s="109"/>
      <c r="AY146" s="94">
        <v>0</v>
      </c>
      <c r="AZ146" s="94"/>
      <c r="BA146" s="94"/>
      <c r="BB146" s="94"/>
      <c r="BC146" s="94"/>
      <c r="BD146" s="109">
        <f>IF(ISNUMBER(AO146),AO146,0)+IF(ISNUMBER(AT146),AT146,0)</f>
        <v>0</v>
      </c>
      <c r="BE146" s="109"/>
      <c r="BF146" s="109"/>
      <c r="BG146" s="109"/>
      <c r="BH146" s="109"/>
    </row>
    <row r="147" spans="1:79" s="98" customFormat="1" ht="12.75" customHeight="1" x14ac:dyDescent="0.2">
      <c r="A147" s="88">
        <v>12</v>
      </c>
      <c r="B147" s="89"/>
      <c r="C147" s="89"/>
      <c r="D147" s="91" t="s">
        <v>199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3"/>
      <c r="U147" s="95">
        <v>0</v>
      </c>
      <c r="V147" s="96"/>
      <c r="W147" s="96"/>
      <c r="X147" s="96"/>
      <c r="Y147" s="97"/>
      <c r="Z147" s="95">
        <v>400000</v>
      </c>
      <c r="AA147" s="96"/>
      <c r="AB147" s="96"/>
      <c r="AC147" s="96"/>
      <c r="AD147" s="97"/>
      <c r="AE147" s="94">
        <v>400000</v>
      </c>
      <c r="AF147" s="94"/>
      <c r="AG147" s="94"/>
      <c r="AH147" s="94"/>
      <c r="AI147" s="94"/>
      <c r="AJ147" s="109">
        <f>IF(ISNUMBER(U147),U147,0)+IF(ISNUMBER(Z147),Z147,0)</f>
        <v>400000</v>
      </c>
      <c r="AK147" s="109"/>
      <c r="AL147" s="109"/>
      <c r="AM147" s="109"/>
      <c r="AN147" s="109"/>
      <c r="AO147" s="94">
        <v>0</v>
      </c>
      <c r="AP147" s="94"/>
      <c r="AQ147" s="94"/>
      <c r="AR147" s="94"/>
      <c r="AS147" s="94"/>
      <c r="AT147" s="109">
        <v>400000</v>
      </c>
      <c r="AU147" s="109"/>
      <c r="AV147" s="109"/>
      <c r="AW147" s="109"/>
      <c r="AX147" s="109"/>
      <c r="AY147" s="94">
        <v>400000</v>
      </c>
      <c r="AZ147" s="94"/>
      <c r="BA147" s="94"/>
      <c r="BB147" s="94"/>
      <c r="BC147" s="94"/>
      <c r="BD147" s="109">
        <f>IF(ISNUMBER(AO147),AO147,0)+IF(ISNUMBER(AT147),AT147,0)</f>
        <v>400000</v>
      </c>
      <c r="BE147" s="109"/>
      <c r="BF147" s="109"/>
      <c r="BG147" s="109"/>
      <c r="BH147" s="109"/>
    </row>
    <row r="148" spans="1:79" s="98" customFormat="1" ht="12.75" customHeight="1" x14ac:dyDescent="0.2">
      <c r="A148" s="88">
        <v>13</v>
      </c>
      <c r="B148" s="89"/>
      <c r="C148" s="89"/>
      <c r="D148" s="91" t="s">
        <v>200</v>
      </c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3"/>
      <c r="U148" s="95">
        <v>0</v>
      </c>
      <c r="V148" s="96"/>
      <c r="W148" s="96"/>
      <c r="X148" s="96"/>
      <c r="Y148" s="97"/>
      <c r="Z148" s="95">
        <v>0</v>
      </c>
      <c r="AA148" s="96"/>
      <c r="AB148" s="96"/>
      <c r="AC148" s="96"/>
      <c r="AD148" s="97"/>
      <c r="AE148" s="94">
        <v>0</v>
      </c>
      <c r="AF148" s="94"/>
      <c r="AG148" s="94"/>
      <c r="AH148" s="94"/>
      <c r="AI148" s="94"/>
      <c r="AJ148" s="109">
        <f>IF(ISNUMBER(U148),U148,0)+IF(ISNUMBER(Z148),Z148,0)</f>
        <v>0</v>
      </c>
      <c r="AK148" s="109"/>
      <c r="AL148" s="109"/>
      <c r="AM148" s="109"/>
      <c r="AN148" s="109"/>
      <c r="AO148" s="94">
        <v>0</v>
      </c>
      <c r="AP148" s="94"/>
      <c r="AQ148" s="94"/>
      <c r="AR148" s="94"/>
      <c r="AS148" s="94"/>
      <c r="AT148" s="109">
        <v>0</v>
      </c>
      <c r="AU148" s="109"/>
      <c r="AV148" s="109"/>
      <c r="AW148" s="109"/>
      <c r="AX148" s="109"/>
      <c r="AY148" s="94">
        <v>0</v>
      </c>
      <c r="AZ148" s="94"/>
      <c r="BA148" s="94"/>
      <c r="BB148" s="94"/>
      <c r="BC148" s="94"/>
      <c r="BD148" s="109">
        <f>IF(ISNUMBER(AO148),AO148,0)+IF(ISNUMBER(AT148),AT148,0)</f>
        <v>0</v>
      </c>
      <c r="BE148" s="109"/>
      <c r="BF148" s="109"/>
      <c r="BG148" s="109"/>
      <c r="BH148" s="109"/>
    </row>
    <row r="149" spans="1:79" s="98" customFormat="1" ht="12.75" customHeight="1" x14ac:dyDescent="0.2">
      <c r="A149" s="88">
        <v>14</v>
      </c>
      <c r="B149" s="89"/>
      <c r="C149" s="89"/>
      <c r="D149" s="91" t="s">
        <v>201</v>
      </c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3"/>
      <c r="U149" s="95">
        <v>0</v>
      </c>
      <c r="V149" s="96"/>
      <c r="W149" s="96"/>
      <c r="X149" s="96"/>
      <c r="Y149" s="97"/>
      <c r="Z149" s="95">
        <v>0</v>
      </c>
      <c r="AA149" s="96"/>
      <c r="AB149" s="96"/>
      <c r="AC149" s="96"/>
      <c r="AD149" s="97"/>
      <c r="AE149" s="94">
        <v>0</v>
      </c>
      <c r="AF149" s="94"/>
      <c r="AG149" s="94"/>
      <c r="AH149" s="94"/>
      <c r="AI149" s="94"/>
      <c r="AJ149" s="109">
        <f>IF(ISNUMBER(U149),U149,0)+IF(ISNUMBER(Z149),Z149,0)</f>
        <v>0</v>
      </c>
      <c r="AK149" s="109"/>
      <c r="AL149" s="109"/>
      <c r="AM149" s="109"/>
      <c r="AN149" s="109"/>
      <c r="AO149" s="94">
        <v>0</v>
      </c>
      <c r="AP149" s="94"/>
      <c r="AQ149" s="94"/>
      <c r="AR149" s="94"/>
      <c r="AS149" s="94"/>
      <c r="AT149" s="109">
        <v>0</v>
      </c>
      <c r="AU149" s="109"/>
      <c r="AV149" s="109"/>
      <c r="AW149" s="109"/>
      <c r="AX149" s="109"/>
      <c r="AY149" s="94">
        <v>0</v>
      </c>
      <c r="AZ149" s="94"/>
      <c r="BA149" s="94"/>
      <c r="BB149" s="94"/>
      <c r="BC149" s="94"/>
      <c r="BD149" s="109">
        <f>IF(ISNUMBER(AO149),AO149,0)+IF(ISNUMBER(AT149),AT149,0)</f>
        <v>0</v>
      </c>
      <c r="BE149" s="109"/>
      <c r="BF149" s="109"/>
      <c r="BG149" s="109"/>
      <c r="BH149" s="109"/>
    </row>
    <row r="150" spans="1:79" s="98" customFormat="1" ht="63.75" customHeight="1" x14ac:dyDescent="0.2">
      <c r="A150" s="88">
        <v>15</v>
      </c>
      <c r="B150" s="89"/>
      <c r="C150" s="89"/>
      <c r="D150" s="91" t="s">
        <v>202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3"/>
      <c r="U150" s="95">
        <v>0</v>
      </c>
      <c r="V150" s="96"/>
      <c r="W150" s="96"/>
      <c r="X150" s="96"/>
      <c r="Y150" s="97"/>
      <c r="Z150" s="95">
        <v>0</v>
      </c>
      <c r="AA150" s="96"/>
      <c r="AB150" s="96"/>
      <c r="AC150" s="96"/>
      <c r="AD150" s="97"/>
      <c r="AE150" s="94">
        <v>0</v>
      </c>
      <c r="AF150" s="94"/>
      <c r="AG150" s="94"/>
      <c r="AH150" s="94"/>
      <c r="AI150" s="94"/>
      <c r="AJ150" s="109">
        <f>IF(ISNUMBER(U150),U150,0)+IF(ISNUMBER(Z150),Z150,0)</f>
        <v>0</v>
      </c>
      <c r="AK150" s="109"/>
      <c r="AL150" s="109"/>
      <c r="AM150" s="109"/>
      <c r="AN150" s="109"/>
      <c r="AO150" s="94">
        <v>0</v>
      </c>
      <c r="AP150" s="94"/>
      <c r="AQ150" s="94"/>
      <c r="AR150" s="94"/>
      <c r="AS150" s="94"/>
      <c r="AT150" s="109">
        <v>0</v>
      </c>
      <c r="AU150" s="109"/>
      <c r="AV150" s="109"/>
      <c r="AW150" s="109"/>
      <c r="AX150" s="109"/>
      <c r="AY150" s="94">
        <v>0</v>
      </c>
      <c r="AZ150" s="94"/>
      <c r="BA150" s="94"/>
      <c r="BB150" s="94"/>
      <c r="BC150" s="94"/>
      <c r="BD150" s="109">
        <f>IF(ISNUMBER(AO150),AO150,0)+IF(ISNUMBER(AT150),AT150,0)</f>
        <v>0</v>
      </c>
      <c r="BE150" s="109"/>
      <c r="BF150" s="109"/>
      <c r="BG150" s="109"/>
      <c r="BH150" s="109"/>
    </row>
    <row r="151" spans="1:79" s="6" customFormat="1" ht="12.75" customHeight="1" x14ac:dyDescent="0.2">
      <c r="A151" s="85"/>
      <c r="B151" s="86"/>
      <c r="C151" s="86"/>
      <c r="D151" s="99" t="s">
        <v>147</v>
      </c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1"/>
      <c r="U151" s="103">
        <v>10450000</v>
      </c>
      <c r="V151" s="104"/>
      <c r="W151" s="104"/>
      <c r="X151" s="104"/>
      <c r="Y151" s="105"/>
      <c r="Z151" s="103">
        <v>400000</v>
      </c>
      <c r="AA151" s="104"/>
      <c r="AB151" s="104"/>
      <c r="AC151" s="104"/>
      <c r="AD151" s="105"/>
      <c r="AE151" s="102">
        <v>400000</v>
      </c>
      <c r="AF151" s="102"/>
      <c r="AG151" s="102"/>
      <c r="AH151" s="102"/>
      <c r="AI151" s="102"/>
      <c r="AJ151" s="84">
        <f>IF(ISNUMBER(U151),U151,0)+IF(ISNUMBER(Z151),Z151,0)</f>
        <v>10850000</v>
      </c>
      <c r="AK151" s="84"/>
      <c r="AL151" s="84"/>
      <c r="AM151" s="84"/>
      <c r="AN151" s="84"/>
      <c r="AO151" s="102">
        <v>10450000</v>
      </c>
      <c r="AP151" s="102"/>
      <c r="AQ151" s="102"/>
      <c r="AR151" s="102"/>
      <c r="AS151" s="102"/>
      <c r="AT151" s="84">
        <v>400000</v>
      </c>
      <c r="AU151" s="84"/>
      <c r="AV151" s="84"/>
      <c r="AW151" s="84"/>
      <c r="AX151" s="84"/>
      <c r="AY151" s="102">
        <v>400000</v>
      </c>
      <c r="AZ151" s="102"/>
      <c r="BA151" s="102"/>
      <c r="BB151" s="102"/>
      <c r="BC151" s="102"/>
      <c r="BD151" s="84">
        <f>IF(ISNUMBER(AO151),AO151,0)+IF(ISNUMBER(AT151),AT151,0)</f>
        <v>10850000</v>
      </c>
      <c r="BE151" s="84"/>
      <c r="BF151" s="84"/>
      <c r="BG151" s="84"/>
      <c r="BH151" s="84"/>
    </row>
    <row r="152" spans="1:79" s="5" customFormat="1" ht="12.7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</row>
    <row r="154" spans="1:79" ht="14.25" customHeight="1" x14ac:dyDescent="0.2">
      <c r="A154" s="29" t="s">
        <v>152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79" ht="14.25" customHeight="1" x14ac:dyDescent="0.2">
      <c r="A155" s="29" t="s">
        <v>331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</row>
    <row r="156" spans="1:79" ht="23.1" customHeight="1" x14ac:dyDescent="0.2">
      <c r="A156" s="51" t="s">
        <v>6</v>
      </c>
      <c r="B156" s="52"/>
      <c r="C156" s="52"/>
      <c r="D156" s="27" t="s">
        <v>9</v>
      </c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 t="s">
        <v>8</v>
      </c>
      <c r="R156" s="27"/>
      <c r="S156" s="27"/>
      <c r="T156" s="27"/>
      <c r="U156" s="27"/>
      <c r="V156" s="27" t="s">
        <v>7</v>
      </c>
      <c r="W156" s="27"/>
      <c r="X156" s="27"/>
      <c r="Y156" s="27"/>
      <c r="Z156" s="27"/>
      <c r="AA156" s="27"/>
      <c r="AB156" s="27"/>
      <c r="AC156" s="27"/>
      <c r="AD156" s="27"/>
      <c r="AE156" s="27"/>
      <c r="AF156" s="36" t="s">
        <v>316</v>
      </c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8"/>
      <c r="AU156" s="36" t="s">
        <v>319</v>
      </c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8"/>
      <c r="BJ156" s="36" t="s">
        <v>327</v>
      </c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8"/>
    </row>
    <row r="157" spans="1:79" ht="32.25" customHeight="1" x14ac:dyDescent="0.2">
      <c r="A157" s="54"/>
      <c r="B157" s="55"/>
      <c r="C157" s="55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 t="s">
        <v>4</v>
      </c>
      <c r="AG157" s="27"/>
      <c r="AH157" s="27"/>
      <c r="AI157" s="27"/>
      <c r="AJ157" s="27"/>
      <c r="AK157" s="27" t="s">
        <v>3</v>
      </c>
      <c r="AL157" s="27"/>
      <c r="AM157" s="27"/>
      <c r="AN157" s="27"/>
      <c r="AO157" s="27"/>
      <c r="AP157" s="27" t="s">
        <v>123</v>
      </c>
      <c r="AQ157" s="27"/>
      <c r="AR157" s="27"/>
      <c r="AS157" s="27"/>
      <c r="AT157" s="27"/>
      <c r="AU157" s="27" t="s">
        <v>4</v>
      </c>
      <c r="AV157" s="27"/>
      <c r="AW157" s="27"/>
      <c r="AX157" s="27"/>
      <c r="AY157" s="27"/>
      <c r="AZ157" s="27" t="s">
        <v>3</v>
      </c>
      <c r="BA157" s="27"/>
      <c r="BB157" s="27"/>
      <c r="BC157" s="27"/>
      <c r="BD157" s="27"/>
      <c r="BE157" s="27" t="s">
        <v>90</v>
      </c>
      <c r="BF157" s="27"/>
      <c r="BG157" s="27"/>
      <c r="BH157" s="27"/>
      <c r="BI157" s="27"/>
      <c r="BJ157" s="27" t="s">
        <v>4</v>
      </c>
      <c r="BK157" s="27"/>
      <c r="BL157" s="27"/>
      <c r="BM157" s="27"/>
      <c r="BN157" s="27"/>
      <c r="BO157" s="27" t="s">
        <v>3</v>
      </c>
      <c r="BP157" s="27"/>
      <c r="BQ157" s="27"/>
      <c r="BR157" s="27"/>
      <c r="BS157" s="27"/>
      <c r="BT157" s="27" t="s">
        <v>97</v>
      </c>
      <c r="BU157" s="27"/>
      <c r="BV157" s="27"/>
      <c r="BW157" s="27"/>
      <c r="BX157" s="27"/>
    </row>
    <row r="158" spans="1:79" ht="15" customHeight="1" x14ac:dyDescent="0.2">
      <c r="A158" s="36">
        <v>1</v>
      </c>
      <c r="B158" s="37"/>
      <c r="C158" s="37"/>
      <c r="D158" s="27">
        <v>2</v>
      </c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>
        <v>3</v>
      </c>
      <c r="R158" s="27"/>
      <c r="S158" s="27"/>
      <c r="T158" s="27"/>
      <c r="U158" s="27"/>
      <c r="V158" s="27">
        <v>4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27">
        <v>5</v>
      </c>
      <c r="AG158" s="27"/>
      <c r="AH158" s="27"/>
      <c r="AI158" s="27"/>
      <c r="AJ158" s="27"/>
      <c r="AK158" s="27">
        <v>6</v>
      </c>
      <c r="AL158" s="27"/>
      <c r="AM158" s="27"/>
      <c r="AN158" s="27"/>
      <c r="AO158" s="27"/>
      <c r="AP158" s="27">
        <v>7</v>
      </c>
      <c r="AQ158" s="27"/>
      <c r="AR158" s="27"/>
      <c r="AS158" s="27"/>
      <c r="AT158" s="27"/>
      <c r="AU158" s="27">
        <v>8</v>
      </c>
      <c r="AV158" s="27"/>
      <c r="AW158" s="27"/>
      <c r="AX158" s="27"/>
      <c r="AY158" s="27"/>
      <c r="AZ158" s="27">
        <v>9</v>
      </c>
      <c r="BA158" s="27"/>
      <c r="BB158" s="27"/>
      <c r="BC158" s="27"/>
      <c r="BD158" s="27"/>
      <c r="BE158" s="27">
        <v>10</v>
      </c>
      <c r="BF158" s="27"/>
      <c r="BG158" s="27"/>
      <c r="BH158" s="27"/>
      <c r="BI158" s="27"/>
      <c r="BJ158" s="27">
        <v>11</v>
      </c>
      <c r="BK158" s="27"/>
      <c r="BL158" s="27"/>
      <c r="BM158" s="27"/>
      <c r="BN158" s="27"/>
      <c r="BO158" s="27">
        <v>12</v>
      </c>
      <c r="BP158" s="27"/>
      <c r="BQ158" s="27"/>
      <c r="BR158" s="27"/>
      <c r="BS158" s="27"/>
      <c r="BT158" s="27">
        <v>13</v>
      </c>
      <c r="BU158" s="27"/>
      <c r="BV158" s="27"/>
      <c r="BW158" s="27"/>
      <c r="BX158" s="27"/>
    </row>
    <row r="159" spans="1:79" ht="10.5" hidden="1" customHeight="1" x14ac:dyDescent="0.2">
      <c r="A159" s="39" t="s">
        <v>154</v>
      </c>
      <c r="B159" s="40"/>
      <c r="C159" s="40"/>
      <c r="D159" s="27" t="s">
        <v>57</v>
      </c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 t="s">
        <v>70</v>
      </c>
      <c r="R159" s="27"/>
      <c r="S159" s="27"/>
      <c r="T159" s="27"/>
      <c r="U159" s="27"/>
      <c r="V159" s="27" t="s">
        <v>71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26" t="s">
        <v>111</v>
      </c>
      <c r="AG159" s="26"/>
      <c r="AH159" s="26"/>
      <c r="AI159" s="26"/>
      <c r="AJ159" s="26"/>
      <c r="AK159" s="30" t="s">
        <v>112</v>
      </c>
      <c r="AL159" s="30"/>
      <c r="AM159" s="30"/>
      <c r="AN159" s="30"/>
      <c r="AO159" s="30"/>
      <c r="AP159" s="50" t="s">
        <v>204</v>
      </c>
      <c r="AQ159" s="50"/>
      <c r="AR159" s="50"/>
      <c r="AS159" s="50"/>
      <c r="AT159" s="50"/>
      <c r="AU159" s="26" t="s">
        <v>113</v>
      </c>
      <c r="AV159" s="26"/>
      <c r="AW159" s="26"/>
      <c r="AX159" s="26"/>
      <c r="AY159" s="26"/>
      <c r="AZ159" s="30" t="s">
        <v>114</v>
      </c>
      <c r="BA159" s="30"/>
      <c r="BB159" s="30"/>
      <c r="BC159" s="30"/>
      <c r="BD159" s="30"/>
      <c r="BE159" s="50" t="s">
        <v>204</v>
      </c>
      <c r="BF159" s="50"/>
      <c r="BG159" s="50"/>
      <c r="BH159" s="50"/>
      <c r="BI159" s="50"/>
      <c r="BJ159" s="26" t="s">
        <v>105</v>
      </c>
      <c r="BK159" s="26"/>
      <c r="BL159" s="26"/>
      <c r="BM159" s="26"/>
      <c r="BN159" s="26"/>
      <c r="BO159" s="30" t="s">
        <v>106</v>
      </c>
      <c r="BP159" s="30"/>
      <c r="BQ159" s="30"/>
      <c r="BR159" s="30"/>
      <c r="BS159" s="30"/>
      <c r="BT159" s="50" t="s">
        <v>204</v>
      </c>
      <c r="BU159" s="50"/>
      <c r="BV159" s="50"/>
      <c r="BW159" s="50"/>
      <c r="BX159" s="50"/>
      <c r="CA159" t="s">
        <v>37</v>
      </c>
    </row>
    <row r="160" spans="1:79" s="6" customFormat="1" ht="15" customHeight="1" x14ac:dyDescent="0.2">
      <c r="A160" s="85">
        <v>0</v>
      </c>
      <c r="B160" s="86"/>
      <c r="C160" s="86"/>
      <c r="D160" s="110" t="s">
        <v>203</v>
      </c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111"/>
      <c r="CA160" s="6" t="s">
        <v>38</v>
      </c>
    </row>
    <row r="161" spans="1:76" s="98" customFormat="1" ht="28.5" customHeight="1" x14ac:dyDescent="0.2">
      <c r="A161" s="88">
        <v>0</v>
      </c>
      <c r="B161" s="89"/>
      <c r="C161" s="89"/>
      <c r="D161" s="113" t="s">
        <v>205</v>
      </c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3"/>
      <c r="Q161" s="27" t="s">
        <v>206</v>
      </c>
      <c r="R161" s="27"/>
      <c r="S161" s="27"/>
      <c r="T161" s="27"/>
      <c r="U161" s="27"/>
      <c r="V161" s="27" t="s">
        <v>207</v>
      </c>
      <c r="W161" s="27"/>
      <c r="X161" s="27"/>
      <c r="Y161" s="27"/>
      <c r="Z161" s="27"/>
      <c r="AA161" s="27"/>
      <c r="AB161" s="27"/>
      <c r="AC161" s="27"/>
      <c r="AD161" s="27"/>
      <c r="AE161" s="27"/>
      <c r="AF161" s="114">
        <v>0</v>
      </c>
      <c r="AG161" s="114"/>
      <c r="AH161" s="114"/>
      <c r="AI161" s="114"/>
      <c r="AJ161" s="114"/>
      <c r="AK161" s="114">
        <v>0</v>
      </c>
      <c r="AL161" s="114"/>
      <c r="AM161" s="114"/>
      <c r="AN161" s="114"/>
      <c r="AO161" s="114"/>
      <c r="AP161" s="114">
        <v>0</v>
      </c>
      <c r="AQ161" s="114"/>
      <c r="AR161" s="114"/>
      <c r="AS161" s="114"/>
      <c r="AT161" s="114"/>
      <c r="AU161" s="114">
        <v>0</v>
      </c>
      <c r="AV161" s="114"/>
      <c r="AW161" s="114"/>
      <c r="AX161" s="114"/>
      <c r="AY161" s="114"/>
      <c r="AZ161" s="114">
        <v>105000</v>
      </c>
      <c r="BA161" s="114"/>
      <c r="BB161" s="114"/>
      <c r="BC161" s="114"/>
      <c r="BD161" s="114"/>
      <c r="BE161" s="114">
        <v>105000</v>
      </c>
      <c r="BF161" s="114"/>
      <c r="BG161" s="114"/>
      <c r="BH161" s="114"/>
      <c r="BI161" s="114"/>
      <c r="BJ161" s="114">
        <v>0</v>
      </c>
      <c r="BK161" s="114"/>
      <c r="BL161" s="114"/>
      <c r="BM161" s="114"/>
      <c r="BN161" s="114"/>
      <c r="BO161" s="114">
        <v>0</v>
      </c>
      <c r="BP161" s="114"/>
      <c r="BQ161" s="114"/>
      <c r="BR161" s="114"/>
      <c r="BS161" s="114"/>
      <c r="BT161" s="114">
        <v>0</v>
      </c>
      <c r="BU161" s="114"/>
      <c r="BV161" s="114"/>
      <c r="BW161" s="114"/>
      <c r="BX161" s="114"/>
    </row>
    <row r="162" spans="1:76" s="98" customFormat="1" ht="45" customHeight="1" x14ac:dyDescent="0.2">
      <c r="A162" s="88">
        <v>0</v>
      </c>
      <c r="B162" s="89"/>
      <c r="C162" s="89"/>
      <c r="D162" s="113" t="s">
        <v>208</v>
      </c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3"/>
      <c r="Q162" s="27" t="s">
        <v>206</v>
      </c>
      <c r="R162" s="27"/>
      <c r="S162" s="27"/>
      <c r="T162" s="27"/>
      <c r="U162" s="27"/>
      <c r="V162" s="27" t="s">
        <v>207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114">
        <v>9083</v>
      </c>
      <c r="AG162" s="114"/>
      <c r="AH162" s="114"/>
      <c r="AI162" s="114"/>
      <c r="AJ162" s="114"/>
      <c r="AK162" s="114">
        <v>0</v>
      </c>
      <c r="AL162" s="114"/>
      <c r="AM162" s="114"/>
      <c r="AN162" s="114"/>
      <c r="AO162" s="114"/>
      <c r="AP162" s="114">
        <v>9083</v>
      </c>
      <c r="AQ162" s="114"/>
      <c r="AR162" s="114"/>
      <c r="AS162" s="114"/>
      <c r="AT162" s="114"/>
      <c r="AU162" s="114">
        <v>0</v>
      </c>
      <c r="AV162" s="114"/>
      <c r="AW162" s="114"/>
      <c r="AX162" s="114"/>
      <c r="AY162" s="114"/>
      <c r="AZ162" s="114">
        <v>0</v>
      </c>
      <c r="BA162" s="114"/>
      <c r="BB162" s="114"/>
      <c r="BC162" s="114"/>
      <c r="BD162" s="114"/>
      <c r="BE162" s="114">
        <v>0</v>
      </c>
      <c r="BF162" s="114"/>
      <c r="BG162" s="114"/>
      <c r="BH162" s="114"/>
      <c r="BI162" s="114"/>
      <c r="BJ162" s="114">
        <v>0</v>
      </c>
      <c r="BK162" s="114"/>
      <c r="BL162" s="114"/>
      <c r="BM162" s="114"/>
      <c r="BN162" s="114"/>
      <c r="BO162" s="114">
        <v>0</v>
      </c>
      <c r="BP162" s="114"/>
      <c r="BQ162" s="114"/>
      <c r="BR162" s="114"/>
      <c r="BS162" s="114"/>
      <c r="BT162" s="114">
        <v>0</v>
      </c>
      <c r="BU162" s="114"/>
      <c r="BV162" s="114"/>
      <c r="BW162" s="114"/>
      <c r="BX162" s="114"/>
    </row>
    <row r="163" spans="1:76" s="98" customFormat="1" ht="30" customHeight="1" x14ac:dyDescent="0.2">
      <c r="A163" s="88">
        <v>0</v>
      </c>
      <c r="B163" s="89"/>
      <c r="C163" s="89"/>
      <c r="D163" s="113" t="s">
        <v>209</v>
      </c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3"/>
      <c r="Q163" s="27" t="s">
        <v>206</v>
      </c>
      <c r="R163" s="27"/>
      <c r="S163" s="27"/>
      <c r="T163" s="27"/>
      <c r="U163" s="27"/>
      <c r="V163" s="27" t="s">
        <v>207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114">
        <v>0</v>
      </c>
      <c r="AG163" s="114"/>
      <c r="AH163" s="114"/>
      <c r="AI163" s="114"/>
      <c r="AJ163" s="114"/>
      <c r="AK163" s="114">
        <v>4446381.2</v>
      </c>
      <c r="AL163" s="114"/>
      <c r="AM163" s="114"/>
      <c r="AN163" s="114"/>
      <c r="AO163" s="114"/>
      <c r="AP163" s="114">
        <v>4446381.2</v>
      </c>
      <c r="AQ163" s="114"/>
      <c r="AR163" s="114"/>
      <c r="AS163" s="114"/>
      <c r="AT163" s="114"/>
      <c r="AU163" s="114">
        <v>0</v>
      </c>
      <c r="AV163" s="114"/>
      <c r="AW163" s="114"/>
      <c r="AX163" s="114"/>
      <c r="AY163" s="114"/>
      <c r="AZ163" s="114">
        <v>0</v>
      </c>
      <c r="BA163" s="114"/>
      <c r="BB163" s="114"/>
      <c r="BC163" s="114"/>
      <c r="BD163" s="114"/>
      <c r="BE163" s="114">
        <v>0</v>
      </c>
      <c r="BF163" s="114"/>
      <c r="BG163" s="114"/>
      <c r="BH163" s="114"/>
      <c r="BI163" s="114"/>
      <c r="BJ163" s="114">
        <v>0</v>
      </c>
      <c r="BK163" s="114"/>
      <c r="BL163" s="114"/>
      <c r="BM163" s="114"/>
      <c r="BN163" s="114"/>
      <c r="BO163" s="114">
        <v>0</v>
      </c>
      <c r="BP163" s="114"/>
      <c r="BQ163" s="114"/>
      <c r="BR163" s="114"/>
      <c r="BS163" s="114"/>
      <c r="BT163" s="114">
        <v>0</v>
      </c>
      <c r="BU163" s="114"/>
      <c r="BV163" s="114"/>
      <c r="BW163" s="114"/>
      <c r="BX163" s="114"/>
    </row>
    <row r="164" spans="1:76" s="98" customFormat="1" ht="15" customHeight="1" x14ac:dyDescent="0.2">
      <c r="A164" s="88">
        <v>0</v>
      </c>
      <c r="B164" s="89"/>
      <c r="C164" s="89"/>
      <c r="D164" s="113" t="s">
        <v>210</v>
      </c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3"/>
      <c r="Q164" s="27" t="s">
        <v>206</v>
      </c>
      <c r="R164" s="27"/>
      <c r="S164" s="27"/>
      <c r="T164" s="27"/>
      <c r="U164" s="27"/>
      <c r="V164" s="27" t="s">
        <v>207</v>
      </c>
      <c r="W164" s="27"/>
      <c r="X164" s="27"/>
      <c r="Y164" s="27"/>
      <c r="Z164" s="27"/>
      <c r="AA164" s="27"/>
      <c r="AB164" s="27"/>
      <c r="AC164" s="27"/>
      <c r="AD164" s="27"/>
      <c r="AE164" s="27"/>
      <c r="AF164" s="114">
        <v>12500</v>
      </c>
      <c r="AG164" s="114"/>
      <c r="AH164" s="114"/>
      <c r="AI164" s="114"/>
      <c r="AJ164" s="114"/>
      <c r="AK164" s="114">
        <v>62500</v>
      </c>
      <c r="AL164" s="114"/>
      <c r="AM164" s="114"/>
      <c r="AN164" s="114"/>
      <c r="AO164" s="114"/>
      <c r="AP164" s="114">
        <v>75000</v>
      </c>
      <c r="AQ164" s="114"/>
      <c r="AR164" s="114"/>
      <c r="AS164" s="114"/>
      <c r="AT164" s="114"/>
      <c r="AU164" s="114">
        <v>0</v>
      </c>
      <c r="AV164" s="114"/>
      <c r="AW164" s="114"/>
      <c r="AX164" s="114"/>
      <c r="AY164" s="114"/>
      <c r="AZ164" s="114">
        <v>0</v>
      </c>
      <c r="BA164" s="114"/>
      <c r="BB164" s="114"/>
      <c r="BC164" s="114"/>
      <c r="BD164" s="114"/>
      <c r="BE164" s="114">
        <v>0</v>
      </c>
      <c r="BF164" s="114"/>
      <c r="BG164" s="114"/>
      <c r="BH164" s="114"/>
      <c r="BI164" s="114"/>
      <c r="BJ164" s="114">
        <v>0</v>
      </c>
      <c r="BK164" s="114"/>
      <c r="BL164" s="114"/>
      <c r="BM164" s="114"/>
      <c r="BN164" s="114"/>
      <c r="BO164" s="114">
        <v>0</v>
      </c>
      <c r="BP164" s="114"/>
      <c r="BQ164" s="114"/>
      <c r="BR164" s="114"/>
      <c r="BS164" s="114"/>
      <c r="BT164" s="114">
        <v>0</v>
      </c>
      <c r="BU164" s="114"/>
      <c r="BV164" s="114"/>
      <c r="BW164" s="114"/>
      <c r="BX164" s="114"/>
    </row>
    <row r="165" spans="1:76" s="98" customFormat="1" ht="60" customHeight="1" x14ac:dyDescent="0.2">
      <c r="A165" s="88">
        <v>0</v>
      </c>
      <c r="B165" s="89"/>
      <c r="C165" s="89"/>
      <c r="D165" s="113" t="s">
        <v>211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3"/>
      <c r="Q165" s="27" t="s">
        <v>206</v>
      </c>
      <c r="R165" s="27"/>
      <c r="S165" s="27"/>
      <c r="T165" s="27"/>
      <c r="U165" s="27"/>
      <c r="V165" s="113" t="s">
        <v>212</v>
      </c>
      <c r="W165" s="92"/>
      <c r="X165" s="92"/>
      <c r="Y165" s="92"/>
      <c r="Z165" s="92"/>
      <c r="AA165" s="92"/>
      <c r="AB165" s="92"/>
      <c r="AC165" s="92"/>
      <c r="AD165" s="92"/>
      <c r="AE165" s="93"/>
      <c r="AF165" s="114">
        <v>477432.42</v>
      </c>
      <c r="AG165" s="114"/>
      <c r="AH165" s="114"/>
      <c r="AI165" s="114"/>
      <c r="AJ165" s="114"/>
      <c r="AK165" s="114">
        <v>0</v>
      </c>
      <c r="AL165" s="114"/>
      <c r="AM165" s="114"/>
      <c r="AN165" s="114"/>
      <c r="AO165" s="114"/>
      <c r="AP165" s="114">
        <v>477432.42</v>
      </c>
      <c r="AQ165" s="114"/>
      <c r="AR165" s="114"/>
      <c r="AS165" s="114"/>
      <c r="AT165" s="114"/>
      <c r="AU165" s="114">
        <v>1500000</v>
      </c>
      <c r="AV165" s="114"/>
      <c r="AW165" s="114"/>
      <c r="AX165" s="114"/>
      <c r="AY165" s="114"/>
      <c r="AZ165" s="114">
        <v>0</v>
      </c>
      <c r="BA165" s="114"/>
      <c r="BB165" s="114"/>
      <c r="BC165" s="114"/>
      <c r="BD165" s="114"/>
      <c r="BE165" s="114">
        <v>1500000</v>
      </c>
      <c r="BF165" s="114"/>
      <c r="BG165" s="114"/>
      <c r="BH165" s="114"/>
      <c r="BI165" s="114"/>
      <c r="BJ165" s="114">
        <v>1500000</v>
      </c>
      <c r="BK165" s="114"/>
      <c r="BL165" s="114"/>
      <c r="BM165" s="114"/>
      <c r="BN165" s="114"/>
      <c r="BO165" s="114">
        <v>0</v>
      </c>
      <c r="BP165" s="114"/>
      <c r="BQ165" s="114"/>
      <c r="BR165" s="114"/>
      <c r="BS165" s="114"/>
      <c r="BT165" s="114">
        <v>1500000</v>
      </c>
      <c r="BU165" s="114"/>
      <c r="BV165" s="114"/>
      <c r="BW165" s="114"/>
      <c r="BX165" s="114"/>
    </row>
    <row r="166" spans="1:76" s="98" customFormat="1" ht="75" customHeight="1" x14ac:dyDescent="0.2">
      <c r="A166" s="88">
        <v>0</v>
      </c>
      <c r="B166" s="89"/>
      <c r="C166" s="89"/>
      <c r="D166" s="113" t="s">
        <v>213</v>
      </c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3"/>
      <c r="Q166" s="27" t="s">
        <v>206</v>
      </c>
      <c r="R166" s="27"/>
      <c r="S166" s="27"/>
      <c r="T166" s="27"/>
      <c r="U166" s="27"/>
      <c r="V166" s="113" t="s">
        <v>212</v>
      </c>
      <c r="W166" s="92"/>
      <c r="X166" s="92"/>
      <c r="Y166" s="92"/>
      <c r="Z166" s="92"/>
      <c r="AA166" s="92"/>
      <c r="AB166" s="92"/>
      <c r="AC166" s="92"/>
      <c r="AD166" s="92"/>
      <c r="AE166" s="93"/>
      <c r="AF166" s="114">
        <v>1735317.58</v>
      </c>
      <c r="AG166" s="114"/>
      <c r="AH166" s="114"/>
      <c r="AI166" s="114"/>
      <c r="AJ166" s="114"/>
      <c r="AK166" s="114">
        <v>0</v>
      </c>
      <c r="AL166" s="114"/>
      <c r="AM166" s="114"/>
      <c r="AN166" s="114"/>
      <c r="AO166" s="114"/>
      <c r="AP166" s="114">
        <v>1735317.58</v>
      </c>
      <c r="AQ166" s="114"/>
      <c r="AR166" s="114"/>
      <c r="AS166" s="114"/>
      <c r="AT166" s="114"/>
      <c r="AU166" s="114">
        <v>1500000</v>
      </c>
      <c r="AV166" s="114"/>
      <c r="AW166" s="114"/>
      <c r="AX166" s="114"/>
      <c r="AY166" s="114"/>
      <c r="AZ166" s="114">
        <v>0</v>
      </c>
      <c r="BA166" s="114"/>
      <c r="BB166" s="114"/>
      <c r="BC166" s="114"/>
      <c r="BD166" s="114"/>
      <c r="BE166" s="114">
        <v>1500000</v>
      </c>
      <c r="BF166" s="114"/>
      <c r="BG166" s="114"/>
      <c r="BH166" s="114"/>
      <c r="BI166" s="114"/>
      <c r="BJ166" s="114">
        <v>1500000</v>
      </c>
      <c r="BK166" s="114"/>
      <c r="BL166" s="114"/>
      <c r="BM166" s="114"/>
      <c r="BN166" s="114"/>
      <c r="BO166" s="114">
        <v>0</v>
      </c>
      <c r="BP166" s="114"/>
      <c r="BQ166" s="114"/>
      <c r="BR166" s="114"/>
      <c r="BS166" s="114"/>
      <c r="BT166" s="114">
        <v>1500000</v>
      </c>
      <c r="BU166" s="114"/>
      <c r="BV166" s="114"/>
      <c r="BW166" s="114"/>
      <c r="BX166" s="114"/>
    </row>
    <row r="167" spans="1:76" s="98" customFormat="1" ht="30" customHeight="1" x14ac:dyDescent="0.2">
      <c r="A167" s="88">
        <v>0</v>
      </c>
      <c r="B167" s="89"/>
      <c r="C167" s="89"/>
      <c r="D167" s="113" t="s">
        <v>214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3"/>
      <c r="Q167" s="27" t="s">
        <v>206</v>
      </c>
      <c r="R167" s="27"/>
      <c r="S167" s="27"/>
      <c r="T167" s="27"/>
      <c r="U167" s="27"/>
      <c r="V167" s="113" t="s">
        <v>212</v>
      </c>
      <c r="W167" s="92"/>
      <c r="X167" s="92"/>
      <c r="Y167" s="92"/>
      <c r="Z167" s="92"/>
      <c r="AA167" s="92"/>
      <c r="AB167" s="92"/>
      <c r="AC167" s="92"/>
      <c r="AD167" s="92"/>
      <c r="AE167" s="93"/>
      <c r="AF167" s="114">
        <v>5905334.4699999997</v>
      </c>
      <c r="AG167" s="114"/>
      <c r="AH167" s="114"/>
      <c r="AI167" s="114"/>
      <c r="AJ167" s="114"/>
      <c r="AK167" s="114">
        <v>0</v>
      </c>
      <c r="AL167" s="114"/>
      <c r="AM167" s="114"/>
      <c r="AN167" s="114"/>
      <c r="AO167" s="114"/>
      <c r="AP167" s="114">
        <v>5905334.4699999997</v>
      </c>
      <c r="AQ167" s="114"/>
      <c r="AR167" s="114"/>
      <c r="AS167" s="114"/>
      <c r="AT167" s="114"/>
      <c r="AU167" s="114">
        <v>7519100</v>
      </c>
      <c r="AV167" s="114"/>
      <c r="AW167" s="114"/>
      <c r="AX167" s="114"/>
      <c r="AY167" s="114"/>
      <c r="AZ167" s="114">
        <v>0</v>
      </c>
      <c r="BA167" s="114"/>
      <c r="BB167" s="114"/>
      <c r="BC167" s="114"/>
      <c r="BD167" s="114"/>
      <c r="BE167" s="114">
        <v>7519100</v>
      </c>
      <c r="BF167" s="114"/>
      <c r="BG167" s="114"/>
      <c r="BH167" s="114"/>
      <c r="BI167" s="114"/>
      <c r="BJ167" s="114">
        <v>7250000</v>
      </c>
      <c r="BK167" s="114"/>
      <c r="BL167" s="114"/>
      <c r="BM167" s="114"/>
      <c r="BN167" s="114"/>
      <c r="BO167" s="114">
        <v>0</v>
      </c>
      <c r="BP167" s="114"/>
      <c r="BQ167" s="114"/>
      <c r="BR167" s="114"/>
      <c r="BS167" s="114"/>
      <c r="BT167" s="114">
        <v>7250000</v>
      </c>
      <c r="BU167" s="114"/>
      <c r="BV167" s="114"/>
      <c r="BW167" s="114"/>
      <c r="BX167" s="114"/>
    </row>
    <row r="168" spans="1:76" s="98" customFormat="1" ht="15" customHeight="1" x14ac:dyDescent="0.2">
      <c r="A168" s="88">
        <v>0</v>
      </c>
      <c r="B168" s="89"/>
      <c r="C168" s="89"/>
      <c r="D168" s="113" t="s">
        <v>215</v>
      </c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3"/>
      <c r="Q168" s="27" t="s">
        <v>216</v>
      </c>
      <c r="R168" s="27"/>
      <c r="S168" s="27"/>
      <c r="T168" s="27"/>
      <c r="U168" s="27"/>
      <c r="V168" s="113" t="s">
        <v>217</v>
      </c>
      <c r="W168" s="92"/>
      <c r="X168" s="92"/>
      <c r="Y168" s="92"/>
      <c r="Z168" s="92"/>
      <c r="AA168" s="92"/>
      <c r="AB168" s="92"/>
      <c r="AC168" s="92"/>
      <c r="AD168" s="92"/>
      <c r="AE168" s="93"/>
      <c r="AF168" s="114">
        <v>29.5</v>
      </c>
      <c r="AG168" s="114"/>
      <c r="AH168" s="114"/>
      <c r="AI168" s="114"/>
      <c r="AJ168" s="114"/>
      <c r="AK168" s="114">
        <v>0</v>
      </c>
      <c r="AL168" s="114"/>
      <c r="AM168" s="114"/>
      <c r="AN168" s="114"/>
      <c r="AO168" s="114"/>
      <c r="AP168" s="114">
        <v>29.5</v>
      </c>
      <c r="AQ168" s="114"/>
      <c r="AR168" s="114"/>
      <c r="AS168" s="114"/>
      <c r="AT168" s="114"/>
      <c r="AU168" s="114">
        <v>29.5</v>
      </c>
      <c r="AV168" s="114"/>
      <c r="AW168" s="114"/>
      <c r="AX168" s="114"/>
      <c r="AY168" s="114"/>
      <c r="AZ168" s="114">
        <v>0</v>
      </c>
      <c r="BA168" s="114"/>
      <c r="BB168" s="114"/>
      <c r="BC168" s="114"/>
      <c r="BD168" s="114"/>
      <c r="BE168" s="114">
        <v>29.5</v>
      </c>
      <c r="BF168" s="114"/>
      <c r="BG168" s="114"/>
      <c r="BH168" s="114"/>
      <c r="BI168" s="114"/>
      <c r="BJ168" s="114">
        <v>29.5</v>
      </c>
      <c r="BK168" s="114"/>
      <c r="BL168" s="114"/>
      <c r="BM168" s="114"/>
      <c r="BN168" s="114"/>
      <c r="BO168" s="114">
        <v>0</v>
      </c>
      <c r="BP168" s="114"/>
      <c r="BQ168" s="114"/>
      <c r="BR168" s="114"/>
      <c r="BS168" s="114"/>
      <c r="BT168" s="114">
        <v>29.5</v>
      </c>
      <c r="BU168" s="114"/>
      <c r="BV168" s="114"/>
      <c r="BW168" s="114"/>
      <c r="BX168" s="114"/>
    </row>
    <row r="169" spans="1:76" s="98" customFormat="1" ht="15" customHeight="1" x14ac:dyDescent="0.2">
      <c r="A169" s="88">
        <v>0</v>
      </c>
      <c r="B169" s="89"/>
      <c r="C169" s="89"/>
      <c r="D169" s="113" t="s">
        <v>218</v>
      </c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3"/>
      <c r="Q169" s="27" t="s">
        <v>216</v>
      </c>
      <c r="R169" s="27"/>
      <c r="S169" s="27"/>
      <c r="T169" s="27"/>
      <c r="U169" s="27"/>
      <c r="V169" s="113" t="s">
        <v>217</v>
      </c>
      <c r="W169" s="92"/>
      <c r="X169" s="92"/>
      <c r="Y169" s="92"/>
      <c r="Z169" s="92"/>
      <c r="AA169" s="92"/>
      <c r="AB169" s="92"/>
      <c r="AC169" s="92"/>
      <c r="AD169" s="92"/>
      <c r="AE169" s="93"/>
      <c r="AF169" s="114">
        <v>14.5</v>
      </c>
      <c r="AG169" s="114"/>
      <c r="AH169" s="114"/>
      <c r="AI169" s="114"/>
      <c r="AJ169" s="114"/>
      <c r="AK169" s="114">
        <v>0</v>
      </c>
      <c r="AL169" s="114"/>
      <c r="AM169" s="114"/>
      <c r="AN169" s="114"/>
      <c r="AO169" s="114"/>
      <c r="AP169" s="114">
        <v>14.5</v>
      </c>
      <c r="AQ169" s="114"/>
      <c r="AR169" s="114"/>
      <c r="AS169" s="114"/>
      <c r="AT169" s="114"/>
      <c r="AU169" s="114">
        <v>14.5</v>
      </c>
      <c r="AV169" s="114"/>
      <c r="AW169" s="114"/>
      <c r="AX169" s="114"/>
      <c r="AY169" s="114"/>
      <c r="AZ169" s="114">
        <v>0</v>
      </c>
      <c r="BA169" s="114"/>
      <c r="BB169" s="114"/>
      <c r="BC169" s="114"/>
      <c r="BD169" s="114"/>
      <c r="BE169" s="114">
        <v>14.5</v>
      </c>
      <c r="BF169" s="114"/>
      <c r="BG169" s="114"/>
      <c r="BH169" s="114"/>
      <c r="BI169" s="114"/>
      <c r="BJ169" s="114">
        <v>14.5</v>
      </c>
      <c r="BK169" s="114"/>
      <c r="BL169" s="114"/>
      <c r="BM169" s="114"/>
      <c r="BN169" s="114"/>
      <c r="BO169" s="114">
        <v>0</v>
      </c>
      <c r="BP169" s="114"/>
      <c r="BQ169" s="114"/>
      <c r="BR169" s="114"/>
      <c r="BS169" s="114"/>
      <c r="BT169" s="114">
        <v>14.5</v>
      </c>
      <c r="BU169" s="114"/>
      <c r="BV169" s="114"/>
      <c r="BW169" s="114"/>
      <c r="BX169" s="114"/>
    </row>
    <row r="170" spans="1:76" s="98" customFormat="1" ht="30" customHeight="1" x14ac:dyDescent="0.2">
      <c r="A170" s="88">
        <v>0</v>
      </c>
      <c r="B170" s="89"/>
      <c r="C170" s="89"/>
      <c r="D170" s="113" t="s">
        <v>219</v>
      </c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3"/>
      <c r="Q170" s="27" t="s">
        <v>216</v>
      </c>
      <c r="R170" s="27"/>
      <c r="S170" s="27"/>
      <c r="T170" s="27"/>
      <c r="U170" s="27"/>
      <c r="V170" s="113" t="s">
        <v>217</v>
      </c>
      <c r="W170" s="92"/>
      <c r="X170" s="92"/>
      <c r="Y170" s="92"/>
      <c r="Z170" s="92"/>
      <c r="AA170" s="92"/>
      <c r="AB170" s="92"/>
      <c r="AC170" s="92"/>
      <c r="AD170" s="92"/>
      <c r="AE170" s="93"/>
      <c r="AF170" s="114">
        <v>15</v>
      </c>
      <c r="AG170" s="114"/>
      <c r="AH170" s="114"/>
      <c r="AI170" s="114"/>
      <c r="AJ170" s="114"/>
      <c r="AK170" s="114">
        <v>0</v>
      </c>
      <c r="AL170" s="114"/>
      <c r="AM170" s="114"/>
      <c r="AN170" s="114"/>
      <c r="AO170" s="114"/>
      <c r="AP170" s="114">
        <v>15</v>
      </c>
      <c r="AQ170" s="114"/>
      <c r="AR170" s="114"/>
      <c r="AS170" s="114"/>
      <c r="AT170" s="114"/>
      <c r="AU170" s="114">
        <v>15</v>
      </c>
      <c r="AV170" s="114"/>
      <c r="AW170" s="114"/>
      <c r="AX170" s="114"/>
      <c r="AY170" s="114"/>
      <c r="AZ170" s="114">
        <v>0</v>
      </c>
      <c r="BA170" s="114"/>
      <c r="BB170" s="114"/>
      <c r="BC170" s="114"/>
      <c r="BD170" s="114"/>
      <c r="BE170" s="114">
        <v>15</v>
      </c>
      <c r="BF170" s="114"/>
      <c r="BG170" s="114"/>
      <c r="BH170" s="114"/>
      <c r="BI170" s="114"/>
      <c r="BJ170" s="114">
        <v>15</v>
      </c>
      <c r="BK170" s="114"/>
      <c r="BL170" s="114"/>
      <c r="BM170" s="114"/>
      <c r="BN170" s="114"/>
      <c r="BO170" s="114">
        <v>0</v>
      </c>
      <c r="BP170" s="114"/>
      <c r="BQ170" s="114"/>
      <c r="BR170" s="114"/>
      <c r="BS170" s="114"/>
      <c r="BT170" s="114">
        <v>15</v>
      </c>
      <c r="BU170" s="114"/>
      <c r="BV170" s="114"/>
      <c r="BW170" s="114"/>
      <c r="BX170" s="114"/>
    </row>
    <row r="171" spans="1:76" s="98" customFormat="1" ht="30" customHeight="1" x14ac:dyDescent="0.2">
      <c r="A171" s="88">
        <v>0</v>
      </c>
      <c r="B171" s="89"/>
      <c r="C171" s="89"/>
      <c r="D171" s="113" t="s">
        <v>220</v>
      </c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3"/>
      <c r="Q171" s="27" t="s">
        <v>206</v>
      </c>
      <c r="R171" s="27"/>
      <c r="S171" s="27"/>
      <c r="T171" s="27"/>
      <c r="U171" s="27"/>
      <c r="V171" s="113" t="s">
        <v>221</v>
      </c>
      <c r="W171" s="92"/>
      <c r="X171" s="92"/>
      <c r="Y171" s="92"/>
      <c r="Z171" s="92"/>
      <c r="AA171" s="92"/>
      <c r="AB171" s="92"/>
      <c r="AC171" s="92"/>
      <c r="AD171" s="92"/>
      <c r="AE171" s="93"/>
      <c r="AF171" s="114">
        <v>20839</v>
      </c>
      <c r="AG171" s="114"/>
      <c r="AH171" s="114"/>
      <c r="AI171" s="114"/>
      <c r="AJ171" s="114"/>
      <c r="AK171" s="114">
        <v>0</v>
      </c>
      <c r="AL171" s="114"/>
      <c r="AM171" s="114"/>
      <c r="AN171" s="114"/>
      <c r="AO171" s="114"/>
      <c r="AP171" s="114">
        <v>20839</v>
      </c>
      <c r="AQ171" s="114"/>
      <c r="AR171" s="114"/>
      <c r="AS171" s="114"/>
      <c r="AT171" s="114"/>
      <c r="AU171" s="114">
        <v>0</v>
      </c>
      <c r="AV171" s="114"/>
      <c r="AW171" s="114"/>
      <c r="AX171" s="114"/>
      <c r="AY171" s="114"/>
      <c r="AZ171" s="114">
        <v>0</v>
      </c>
      <c r="BA171" s="114"/>
      <c r="BB171" s="114"/>
      <c r="BC171" s="114"/>
      <c r="BD171" s="114"/>
      <c r="BE171" s="114">
        <v>0</v>
      </c>
      <c r="BF171" s="114"/>
      <c r="BG171" s="114"/>
      <c r="BH171" s="114"/>
      <c r="BI171" s="114"/>
      <c r="BJ171" s="114">
        <v>0</v>
      </c>
      <c r="BK171" s="114"/>
      <c r="BL171" s="114"/>
      <c r="BM171" s="114"/>
      <c r="BN171" s="114"/>
      <c r="BO171" s="114">
        <v>0</v>
      </c>
      <c r="BP171" s="114"/>
      <c r="BQ171" s="114"/>
      <c r="BR171" s="114"/>
      <c r="BS171" s="114"/>
      <c r="BT171" s="114">
        <v>0</v>
      </c>
      <c r="BU171" s="114"/>
      <c r="BV171" s="114"/>
      <c r="BW171" s="114"/>
      <c r="BX171" s="114"/>
    </row>
    <row r="172" spans="1:76" s="98" customFormat="1" ht="45" customHeight="1" x14ac:dyDescent="0.2">
      <c r="A172" s="88">
        <v>0</v>
      </c>
      <c r="B172" s="89"/>
      <c r="C172" s="89"/>
      <c r="D172" s="113" t="s">
        <v>222</v>
      </c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3"/>
      <c r="Q172" s="27" t="s">
        <v>206</v>
      </c>
      <c r="R172" s="27"/>
      <c r="S172" s="27"/>
      <c r="T172" s="27"/>
      <c r="U172" s="27"/>
      <c r="V172" s="113" t="s">
        <v>207</v>
      </c>
      <c r="W172" s="92"/>
      <c r="X172" s="92"/>
      <c r="Y172" s="92"/>
      <c r="Z172" s="92"/>
      <c r="AA172" s="92"/>
      <c r="AB172" s="92"/>
      <c r="AC172" s="92"/>
      <c r="AD172" s="92"/>
      <c r="AE172" s="93"/>
      <c r="AF172" s="114">
        <v>0</v>
      </c>
      <c r="AG172" s="114"/>
      <c r="AH172" s="114"/>
      <c r="AI172" s="114"/>
      <c r="AJ172" s="114"/>
      <c r="AK172" s="114">
        <v>1170972</v>
      </c>
      <c r="AL172" s="114"/>
      <c r="AM172" s="114"/>
      <c r="AN172" s="114"/>
      <c r="AO172" s="114"/>
      <c r="AP172" s="114">
        <v>1170972</v>
      </c>
      <c r="AQ172" s="114"/>
      <c r="AR172" s="114"/>
      <c r="AS172" s="114"/>
      <c r="AT172" s="114"/>
      <c r="AU172" s="114">
        <v>0</v>
      </c>
      <c r="AV172" s="114"/>
      <c r="AW172" s="114"/>
      <c r="AX172" s="114"/>
      <c r="AY172" s="114"/>
      <c r="AZ172" s="114">
        <v>0</v>
      </c>
      <c r="BA172" s="114"/>
      <c r="BB172" s="114"/>
      <c r="BC172" s="114"/>
      <c r="BD172" s="114"/>
      <c r="BE172" s="114">
        <v>0</v>
      </c>
      <c r="BF172" s="114"/>
      <c r="BG172" s="114"/>
      <c r="BH172" s="114"/>
      <c r="BI172" s="114"/>
      <c r="BJ172" s="114">
        <v>0</v>
      </c>
      <c r="BK172" s="114"/>
      <c r="BL172" s="114"/>
      <c r="BM172" s="114"/>
      <c r="BN172" s="114"/>
      <c r="BO172" s="114">
        <v>0</v>
      </c>
      <c r="BP172" s="114"/>
      <c r="BQ172" s="114"/>
      <c r="BR172" s="114"/>
      <c r="BS172" s="114"/>
      <c r="BT172" s="114">
        <v>0</v>
      </c>
      <c r="BU172" s="114"/>
      <c r="BV172" s="114"/>
      <c r="BW172" s="114"/>
      <c r="BX172" s="114"/>
    </row>
    <row r="173" spans="1:76" s="98" customFormat="1" ht="45" customHeight="1" x14ac:dyDescent="0.2">
      <c r="A173" s="88">
        <v>0</v>
      </c>
      <c r="B173" s="89"/>
      <c r="C173" s="89"/>
      <c r="D173" s="113" t="s">
        <v>223</v>
      </c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3"/>
      <c r="Q173" s="27" t="s">
        <v>206</v>
      </c>
      <c r="R173" s="27"/>
      <c r="S173" s="27"/>
      <c r="T173" s="27"/>
      <c r="U173" s="27"/>
      <c r="V173" s="113" t="s">
        <v>224</v>
      </c>
      <c r="W173" s="92"/>
      <c r="X173" s="92"/>
      <c r="Y173" s="92"/>
      <c r="Z173" s="92"/>
      <c r="AA173" s="92"/>
      <c r="AB173" s="92"/>
      <c r="AC173" s="92"/>
      <c r="AD173" s="92"/>
      <c r="AE173" s="93"/>
      <c r="AF173" s="114">
        <v>42161.59</v>
      </c>
      <c r="AG173" s="114"/>
      <c r="AH173" s="114"/>
      <c r="AI173" s="114"/>
      <c r="AJ173" s="114"/>
      <c r="AK173" s="114">
        <v>0</v>
      </c>
      <c r="AL173" s="114"/>
      <c r="AM173" s="114"/>
      <c r="AN173" s="114"/>
      <c r="AO173" s="114"/>
      <c r="AP173" s="114">
        <v>42161.59</v>
      </c>
      <c r="AQ173" s="114"/>
      <c r="AR173" s="114"/>
      <c r="AS173" s="114"/>
      <c r="AT173" s="114"/>
      <c r="AU173" s="114">
        <v>0</v>
      </c>
      <c r="AV173" s="114"/>
      <c r="AW173" s="114"/>
      <c r="AX173" s="114"/>
      <c r="AY173" s="114"/>
      <c r="AZ173" s="114">
        <v>0</v>
      </c>
      <c r="BA173" s="114"/>
      <c r="BB173" s="114"/>
      <c r="BC173" s="114"/>
      <c r="BD173" s="114"/>
      <c r="BE173" s="114">
        <v>0</v>
      </c>
      <c r="BF173" s="114"/>
      <c r="BG173" s="114"/>
      <c r="BH173" s="114"/>
      <c r="BI173" s="114"/>
      <c r="BJ173" s="114">
        <v>0</v>
      </c>
      <c r="BK173" s="114"/>
      <c r="BL173" s="114"/>
      <c r="BM173" s="114"/>
      <c r="BN173" s="114"/>
      <c r="BO173" s="114">
        <v>0</v>
      </c>
      <c r="BP173" s="114"/>
      <c r="BQ173" s="114"/>
      <c r="BR173" s="114"/>
      <c r="BS173" s="114"/>
      <c r="BT173" s="114">
        <v>0</v>
      </c>
      <c r="BU173" s="114"/>
      <c r="BV173" s="114"/>
      <c r="BW173" s="114"/>
      <c r="BX173" s="114"/>
    </row>
    <row r="174" spans="1:76" s="98" customFormat="1" ht="45" customHeight="1" x14ac:dyDescent="0.2">
      <c r="A174" s="88">
        <v>0</v>
      </c>
      <c r="B174" s="89"/>
      <c r="C174" s="89"/>
      <c r="D174" s="113" t="s">
        <v>225</v>
      </c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3"/>
      <c r="Q174" s="27" t="s">
        <v>206</v>
      </c>
      <c r="R174" s="27"/>
      <c r="S174" s="27"/>
      <c r="T174" s="27"/>
      <c r="U174" s="27"/>
      <c r="V174" s="113" t="s">
        <v>207</v>
      </c>
      <c r="W174" s="92"/>
      <c r="X174" s="92"/>
      <c r="Y174" s="92"/>
      <c r="Z174" s="92"/>
      <c r="AA174" s="92"/>
      <c r="AB174" s="92"/>
      <c r="AC174" s="92"/>
      <c r="AD174" s="92"/>
      <c r="AE174" s="93"/>
      <c r="AF174" s="114">
        <v>0</v>
      </c>
      <c r="AG174" s="114"/>
      <c r="AH174" s="114"/>
      <c r="AI174" s="114"/>
      <c r="AJ174" s="114"/>
      <c r="AK174" s="114">
        <v>4723043.8</v>
      </c>
      <c r="AL174" s="114"/>
      <c r="AM174" s="114"/>
      <c r="AN174" s="114"/>
      <c r="AO174" s="114"/>
      <c r="AP174" s="114">
        <v>4723043.8</v>
      </c>
      <c r="AQ174" s="114"/>
      <c r="AR174" s="114"/>
      <c r="AS174" s="114"/>
      <c r="AT174" s="114"/>
      <c r="AU174" s="114">
        <v>0</v>
      </c>
      <c r="AV174" s="114"/>
      <c r="AW174" s="114"/>
      <c r="AX174" s="114"/>
      <c r="AY174" s="114"/>
      <c r="AZ174" s="114">
        <v>0</v>
      </c>
      <c r="BA174" s="114"/>
      <c r="BB174" s="114"/>
      <c r="BC174" s="114"/>
      <c r="BD174" s="114"/>
      <c r="BE174" s="114">
        <v>0</v>
      </c>
      <c r="BF174" s="114"/>
      <c r="BG174" s="114"/>
      <c r="BH174" s="114"/>
      <c r="BI174" s="114"/>
      <c r="BJ174" s="114">
        <v>0</v>
      </c>
      <c r="BK174" s="114"/>
      <c r="BL174" s="114"/>
      <c r="BM174" s="114"/>
      <c r="BN174" s="114"/>
      <c r="BO174" s="114">
        <v>0</v>
      </c>
      <c r="BP174" s="114"/>
      <c r="BQ174" s="114"/>
      <c r="BR174" s="114"/>
      <c r="BS174" s="114"/>
      <c r="BT174" s="114">
        <v>0</v>
      </c>
      <c r="BU174" s="114"/>
      <c r="BV174" s="114"/>
      <c r="BW174" s="114"/>
      <c r="BX174" s="114"/>
    </row>
    <row r="175" spans="1:76" s="98" customFormat="1" ht="45" customHeight="1" x14ac:dyDescent="0.2">
      <c r="A175" s="88">
        <v>0</v>
      </c>
      <c r="B175" s="89"/>
      <c r="C175" s="89"/>
      <c r="D175" s="113" t="s">
        <v>226</v>
      </c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3"/>
      <c r="Q175" s="27" t="s">
        <v>206</v>
      </c>
      <c r="R175" s="27"/>
      <c r="S175" s="27"/>
      <c r="T175" s="27"/>
      <c r="U175" s="27"/>
      <c r="V175" s="113" t="s">
        <v>207</v>
      </c>
      <c r="W175" s="92"/>
      <c r="X175" s="92"/>
      <c r="Y175" s="92"/>
      <c r="Z175" s="92"/>
      <c r="AA175" s="92"/>
      <c r="AB175" s="92"/>
      <c r="AC175" s="92"/>
      <c r="AD175" s="92"/>
      <c r="AE175" s="93"/>
      <c r="AF175" s="114">
        <v>0</v>
      </c>
      <c r="AG175" s="114"/>
      <c r="AH175" s="114"/>
      <c r="AI175" s="114"/>
      <c r="AJ175" s="114"/>
      <c r="AK175" s="114">
        <v>3613055.87</v>
      </c>
      <c r="AL175" s="114"/>
      <c r="AM175" s="114"/>
      <c r="AN175" s="114"/>
      <c r="AO175" s="114"/>
      <c r="AP175" s="114">
        <v>3613055.87</v>
      </c>
      <c r="AQ175" s="114"/>
      <c r="AR175" s="114"/>
      <c r="AS175" s="114"/>
      <c r="AT175" s="114"/>
      <c r="AU175" s="114">
        <v>0</v>
      </c>
      <c r="AV175" s="114"/>
      <c r="AW175" s="114"/>
      <c r="AX175" s="114"/>
      <c r="AY175" s="114"/>
      <c r="AZ175" s="114">
        <v>5436399.4500000002</v>
      </c>
      <c r="BA175" s="114"/>
      <c r="BB175" s="114"/>
      <c r="BC175" s="114"/>
      <c r="BD175" s="114"/>
      <c r="BE175" s="114">
        <v>5436399.4500000002</v>
      </c>
      <c r="BF175" s="114"/>
      <c r="BG175" s="114"/>
      <c r="BH175" s="114"/>
      <c r="BI175" s="114"/>
      <c r="BJ175" s="114">
        <v>0</v>
      </c>
      <c r="BK175" s="114"/>
      <c r="BL175" s="114"/>
      <c r="BM175" s="114"/>
      <c r="BN175" s="114"/>
      <c r="BO175" s="114">
        <v>0</v>
      </c>
      <c r="BP175" s="114"/>
      <c r="BQ175" s="114"/>
      <c r="BR175" s="114"/>
      <c r="BS175" s="114"/>
      <c r="BT175" s="114">
        <v>0</v>
      </c>
      <c r="BU175" s="114"/>
      <c r="BV175" s="114"/>
      <c r="BW175" s="114"/>
      <c r="BX175" s="114"/>
    </row>
    <row r="176" spans="1:76" s="98" customFormat="1" ht="30" customHeight="1" x14ac:dyDescent="0.2">
      <c r="A176" s="88">
        <v>0</v>
      </c>
      <c r="B176" s="89"/>
      <c r="C176" s="89"/>
      <c r="D176" s="113" t="s">
        <v>227</v>
      </c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3"/>
      <c r="Q176" s="27" t="s">
        <v>206</v>
      </c>
      <c r="R176" s="27"/>
      <c r="S176" s="27"/>
      <c r="T176" s="27"/>
      <c r="U176" s="27"/>
      <c r="V176" s="113" t="s">
        <v>207</v>
      </c>
      <c r="W176" s="92"/>
      <c r="X176" s="92"/>
      <c r="Y176" s="92"/>
      <c r="Z176" s="92"/>
      <c r="AA176" s="92"/>
      <c r="AB176" s="92"/>
      <c r="AC176" s="92"/>
      <c r="AD176" s="92"/>
      <c r="AE176" s="93"/>
      <c r="AF176" s="114">
        <v>0</v>
      </c>
      <c r="AG176" s="114"/>
      <c r="AH176" s="114"/>
      <c r="AI176" s="114"/>
      <c r="AJ176" s="114"/>
      <c r="AK176" s="114">
        <v>0</v>
      </c>
      <c r="AL176" s="114"/>
      <c r="AM176" s="114"/>
      <c r="AN176" s="114"/>
      <c r="AO176" s="114"/>
      <c r="AP176" s="114">
        <v>0</v>
      </c>
      <c r="AQ176" s="114"/>
      <c r="AR176" s="114"/>
      <c r="AS176" s="114"/>
      <c r="AT176" s="114"/>
      <c r="AU176" s="114">
        <v>200000</v>
      </c>
      <c r="AV176" s="114"/>
      <c r="AW176" s="114"/>
      <c r="AX176" s="114"/>
      <c r="AY176" s="114"/>
      <c r="AZ176" s="114">
        <v>0</v>
      </c>
      <c r="BA176" s="114"/>
      <c r="BB176" s="114"/>
      <c r="BC176" s="114"/>
      <c r="BD176" s="114"/>
      <c r="BE176" s="114">
        <v>200000</v>
      </c>
      <c r="BF176" s="114"/>
      <c r="BG176" s="114"/>
      <c r="BH176" s="114"/>
      <c r="BI176" s="114"/>
      <c r="BJ176" s="114">
        <v>200000</v>
      </c>
      <c r="BK176" s="114"/>
      <c r="BL176" s="114"/>
      <c r="BM176" s="114"/>
      <c r="BN176" s="114"/>
      <c r="BO176" s="114">
        <v>0</v>
      </c>
      <c r="BP176" s="114"/>
      <c r="BQ176" s="114"/>
      <c r="BR176" s="114"/>
      <c r="BS176" s="114"/>
      <c r="BT176" s="114">
        <v>200000</v>
      </c>
      <c r="BU176" s="114"/>
      <c r="BV176" s="114"/>
      <c r="BW176" s="114"/>
      <c r="BX176" s="114"/>
    </row>
    <row r="177" spans="1:76" s="6" customFormat="1" ht="15" customHeight="1" x14ac:dyDescent="0.2">
      <c r="A177" s="85">
        <v>0</v>
      </c>
      <c r="B177" s="86"/>
      <c r="C177" s="86"/>
      <c r="D177" s="112" t="s">
        <v>228</v>
      </c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1"/>
      <c r="Q177" s="110"/>
      <c r="R177" s="110"/>
      <c r="S177" s="110"/>
      <c r="T177" s="110"/>
      <c r="U177" s="110"/>
      <c r="V177" s="112"/>
      <c r="W177" s="100"/>
      <c r="X177" s="100"/>
      <c r="Y177" s="100"/>
      <c r="Z177" s="100"/>
      <c r="AA177" s="100"/>
      <c r="AB177" s="100"/>
      <c r="AC177" s="100"/>
      <c r="AD177" s="100"/>
      <c r="AE177" s="101"/>
      <c r="AF177" s="111"/>
      <c r="AG177" s="111"/>
      <c r="AH177" s="111"/>
      <c r="AI177" s="111"/>
      <c r="AJ177" s="111"/>
      <c r="AK177" s="111"/>
      <c r="AL177" s="111"/>
      <c r="AM177" s="111"/>
      <c r="AN177" s="111"/>
      <c r="AO177" s="111"/>
      <c r="AP177" s="111"/>
      <c r="AQ177" s="111"/>
      <c r="AR177" s="111"/>
      <c r="AS177" s="111"/>
      <c r="AT177" s="111"/>
      <c r="AU177" s="111"/>
      <c r="AV177" s="111"/>
      <c r="AW177" s="111"/>
      <c r="AX177" s="111"/>
      <c r="AY177" s="111"/>
      <c r="AZ177" s="111"/>
      <c r="BA177" s="111"/>
      <c r="BB177" s="111"/>
      <c r="BC177" s="111"/>
      <c r="BD177" s="111"/>
      <c r="BE177" s="111"/>
      <c r="BF177" s="111"/>
      <c r="BG177" s="111"/>
      <c r="BH177" s="111"/>
      <c r="BI177" s="111"/>
      <c r="BJ177" s="111"/>
      <c r="BK177" s="111"/>
      <c r="BL177" s="111"/>
      <c r="BM177" s="111"/>
      <c r="BN177" s="111"/>
      <c r="BO177" s="111"/>
      <c r="BP177" s="111"/>
      <c r="BQ177" s="111"/>
      <c r="BR177" s="111"/>
      <c r="BS177" s="111"/>
      <c r="BT177" s="111"/>
      <c r="BU177" s="111"/>
      <c r="BV177" s="111"/>
      <c r="BW177" s="111"/>
      <c r="BX177" s="111"/>
    </row>
    <row r="178" spans="1:76" s="98" customFormat="1" ht="15" customHeight="1" x14ac:dyDescent="0.2">
      <c r="A178" s="88">
        <v>0</v>
      </c>
      <c r="B178" s="89"/>
      <c r="C178" s="89"/>
      <c r="D178" s="113" t="s">
        <v>229</v>
      </c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3"/>
      <c r="Q178" s="27" t="s">
        <v>230</v>
      </c>
      <c r="R178" s="27"/>
      <c r="S178" s="27"/>
      <c r="T178" s="27"/>
      <c r="U178" s="27"/>
      <c r="V178" s="113" t="s">
        <v>221</v>
      </c>
      <c r="W178" s="92"/>
      <c r="X178" s="92"/>
      <c r="Y178" s="92"/>
      <c r="Z178" s="92"/>
      <c r="AA178" s="92"/>
      <c r="AB178" s="92"/>
      <c r="AC178" s="92"/>
      <c r="AD178" s="92"/>
      <c r="AE178" s="93"/>
      <c r="AF178" s="114">
        <v>0</v>
      </c>
      <c r="AG178" s="114"/>
      <c r="AH178" s="114"/>
      <c r="AI178" s="114"/>
      <c r="AJ178" s="114"/>
      <c r="AK178" s="114">
        <v>0</v>
      </c>
      <c r="AL178" s="114"/>
      <c r="AM178" s="114"/>
      <c r="AN178" s="114"/>
      <c r="AO178" s="114"/>
      <c r="AP178" s="114">
        <v>0</v>
      </c>
      <c r="AQ178" s="114"/>
      <c r="AR178" s="114"/>
      <c r="AS178" s="114"/>
      <c r="AT178" s="114"/>
      <c r="AU178" s="114">
        <v>0</v>
      </c>
      <c r="AV178" s="114"/>
      <c r="AW178" s="114"/>
      <c r="AX178" s="114"/>
      <c r="AY178" s="114"/>
      <c r="AZ178" s="114">
        <v>2</v>
      </c>
      <c r="BA178" s="114"/>
      <c r="BB178" s="114"/>
      <c r="BC178" s="114"/>
      <c r="BD178" s="114"/>
      <c r="BE178" s="114">
        <v>2</v>
      </c>
      <c r="BF178" s="114"/>
      <c r="BG178" s="114"/>
      <c r="BH178" s="114"/>
      <c r="BI178" s="114"/>
      <c r="BJ178" s="114">
        <v>0</v>
      </c>
      <c r="BK178" s="114"/>
      <c r="BL178" s="114"/>
      <c r="BM178" s="114"/>
      <c r="BN178" s="114"/>
      <c r="BO178" s="114">
        <v>0</v>
      </c>
      <c r="BP178" s="114"/>
      <c r="BQ178" s="114"/>
      <c r="BR178" s="114"/>
      <c r="BS178" s="114"/>
      <c r="BT178" s="114">
        <v>0</v>
      </c>
      <c r="BU178" s="114"/>
      <c r="BV178" s="114"/>
      <c r="BW178" s="114"/>
      <c r="BX178" s="114"/>
    </row>
    <row r="179" spans="1:76" s="98" customFormat="1" ht="30" customHeight="1" x14ac:dyDescent="0.2">
      <c r="A179" s="88">
        <v>0</v>
      </c>
      <c r="B179" s="89"/>
      <c r="C179" s="89"/>
      <c r="D179" s="113" t="s">
        <v>231</v>
      </c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3"/>
      <c r="Q179" s="27" t="s">
        <v>230</v>
      </c>
      <c r="R179" s="27"/>
      <c r="S179" s="27"/>
      <c r="T179" s="27"/>
      <c r="U179" s="27"/>
      <c r="V179" s="113" t="s">
        <v>232</v>
      </c>
      <c r="W179" s="92"/>
      <c r="X179" s="92"/>
      <c r="Y179" s="92"/>
      <c r="Z179" s="92"/>
      <c r="AA179" s="92"/>
      <c r="AB179" s="92"/>
      <c r="AC179" s="92"/>
      <c r="AD179" s="92"/>
      <c r="AE179" s="93"/>
      <c r="AF179" s="114">
        <v>0</v>
      </c>
      <c r="AG179" s="114"/>
      <c r="AH179" s="114"/>
      <c r="AI179" s="114"/>
      <c r="AJ179" s="114"/>
      <c r="AK179" s="114">
        <v>6</v>
      </c>
      <c r="AL179" s="114"/>
      <c r="AM179" s="114"/>
      <c r="AN179" s="114"/>
      <c r="AO179" s="114"/>
      <c r="AP179" s="114">
        <v>6</v>
      </c>
      <c r="AQ179" s="114"/>
      <c r="AR179" s="114"/>
      <c r="AS179" s="114"/>
      <c r="AT179" s="114"/>
      <c r="AU179" s="114">
        <v>0</v>
      </c>
      <c r="AV179" s="114"/>
      <c r="AW179" s="114"/>
      <c r="AX179" s="114"/>
      <c r="AY179" s="114"/>
      <c r="AZ179" s="114">
        <v>0</v>
      </c>
      <c r="BA179" s="114"/>
      <c r="BB179" s="114"/>
      <c r="BC179" s="114"/>
      <c r="BD179" s="114"/>
      <c r="BE179" s="114">
        <v>0</v>
      </c>
      <c r="BF179" s="114"/>
      <c r="BG179" s="114"/>
      <c r="BH179" s="114"/>
      <c r="BI179" s="114"/>
      <c r="BJ179" s="114">
        <v>0</v>
      </c>
      <c r="BK179" s="114"/>
      <c r="BL179" s="114"/>
      <c r="BM179" s="114"/>
      <c r="BN179" s="114"/>
      <c r="BO179" s="114">
        <v>0</v>
      </c>
      <c r="BP179" s="114"/>
      <c r="BQ179" s="114"/>
      <c r="BR179" s="114"/>
      <c r="BS179" s="114"/>
      <c r="BT179" s="114">
        <v>0</v>
      </c>
      <c r="BU179" s="114"/>
      <c r="BV179" s="114"/>
      <c r="BW179" s="114"/>
      <c r="BX179" s="114"/>
    </row>
    <row r="180" spans="1:76" s="98" customFormat="1" ht="30" customHeight="1" x14ac:dyDescent="0.2">
      <c r="A180" s="88">
        <v>0</v>
      </c>
      <c r="B180" s="89"/>
      <c r="C180" s="89"/>
      <c r="D180" s="113" t="s">
        <v>233</v>
      </c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3"/>
      <c r="Q180" s="27" t="s">
        <v>230</v>
      </c>
      <c r="R180" s="27"/>
      <c r="S180" s="27"/>
      <c r="T180" s="27"/>
      <c r="U180" s="27"/>
      <c r="V180" s="113" t="s">
        <v>234</v>
      </c>
      <c r="W180" s="92"/>
      <c r="X180" s="92"/>
      <c r="Y180" s="92"/>
      <c r="Z180" s="92"/>
      <c r="AA180" s="92"/>
      <c r="AB180" s="92"/>
      <c r="AC180" s="92"/>
      <c r="AD180" s="92"/>
      <c r="AE180" s="93"/>
      <c r="AF180" s="114">
        <v>1</v>
      </c>
      <c r="AG180" s="114"/>
      <c r="AH180" s="114"/>
      <c r="AI180" s="114"/>
      <c r="AJ180" s="114"/>
      <c r="AK180" s="114">
        <v>0</v>
      </c>
      <c r="AL180" s="114"/>
      <c r="AM180" s="114"/>
      <c r="AN180" s="114"/>
      <c r="AO180" s="114"/>
      <c r="AP180" s="114">
        <v>1</v>
      </c>
      <c r="AQ180" s="114"/>
      <c r="AR180" s="114"/>
      <c r="AS180" s="114"/>
      <c r="AT180" s="114"/>
      <c r="AU180" s="114">
        <v>0</v>
      </c>
      <c r="AV180" s="114"/>
      <c r="AW180" s="114"/>
      <c r="AX180" s="114"/>
      <c r="AY180" s="114"/>
      <c r="AZ180" s="114">
        <v>0</v>
      </c>
      <c r="BA180" s="114"/>
      <c r="BB180" s="114"/>
      <c r="BC180" s="114"/>
      <c r="BD180" s="114"/>
      <c r="BE180" s="114">
        <v>0</v>
      </c>
      <c r="BF180" s="114"/>
      <c r="BG180" s="114"/>
      <c r="BH180" s="114"/>
      <c r="BI180" s="114"/>
      <c r="BJ180" s="114">
        <v>0</v>
      </c>
      <c r="BK180" s="114"/>
      <c r="BL180" s="114"/>
      <c r="BM180" s="114"/>
      <c r="BN180" s="114"/>
      <c r="BO180" s="114">
        <v>0</v>
      </c>
      <c r="BP180" s="114"/>
      <c r="BQ180" s="114"/>
      <c r="BR180" s="114"/>
      <c r="BS180" s="114"/>
      <c r="BT180" s="114">
        <v>0</v>
      </c>
      <c r="BU180" s="114"/>
      <c r="BV180" s="114"/>
      <c r="BW180" s="114"/>
      <c r="BX180" s="114"/>
    </row>
    <row r="181" spans="1:76" s="98" customFormat="1" ht="60" customHeight="1" x14ac:dyDescent="0.2">
      <c r="A181" s="88">
        <v>0</v>
      </c>
      <c r="B181" s="89"/>
      <c r="C181" s="89"/>
      <c r="D181" s="113" t="s">
        <v>235</v>
      </c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3"/>
      <c r="Q181" s="27" t="s">
        <v>236</v>
      </c>
      <c r="R181" s="27"/>
      <c r="S181" s="27"/>
      <c r="T181" s="27"/>
      <c r="U181" s="27"/>
      <c r="V181" s="113" t="s">
        <v>212</v>
      </c>
      <c r="W181" s="92"/>
      <c r="X181" s="92"/>
      <c r="Y181" s="92"/>
      <c r="Z181" s="92"/>
      <c r="AA181" s="92"/>
      <c r="AB181" s="92"/>
      <c r="AC181" s="92"/>
      <c r="AD181" s="92"/>
      <c r="AE181" s="93"/>
      <c r="AF181" s="114">
        <v>82.5</v>
      </c>
      <c r="AG181" s="114"/>
      <c r="AH181" s="114"/>
      <c r="AI181" s="114"/>
      <c r="AJ181" s="114"/>
      <c r="AK181" s="114">
        <v>0</v>
      </c>
      <c r="AL181" s="114"/>
      <c r="AM181" s="114"/>
      <c r="AN181" s="114"/>
      <c r="AO181" s="114"/>
      <c r="AP181" s="114">
        <v>82.5</v>
      </c>
      <c r="AQ181" s="114"/>
      <c r="AR181" s="114"/>
      <c r="AS181" s="114"/>
      <c r="AT181" s="114"/>
      <c r="AU181" s="114">
        <v>82.5</v>
      </c>
      <c r="AV181" s="114"/>
      <c r="AW181" s="114"/>
      <c r="AX181" s="114"/>
      <c r="AY181" s="114"/>
      <c r="AZ181" s="114">
        <v>0</v>
      </c>
      <c r="BA181" s="114"/>
      <c r="BB181" s="114"/>
      <c r="BC181" s="114"/>
      <c r="BD181" s="114"/>
      <c r="BE181" s="114">
        <v>82.5</v>
      </c>
      <c r="BF181" s="114"/>
      <c r="BG181" s="114"/>
      <c r="BH181" s="114"/>
      <c r="BI181" s="114"/>
      <c r="BJ181" s="114">
        <v>82.5</v>
      </c>
      <c r="BK181" s="114"/>
      <c r="BL181" s="114"/>
      <c r="BM181" s="114"/>
      <c r="BN181" s="114"/>
      <c r="BO181" s="114">
        <v>0</v>
      </c>
      <c r="BP181" s="114"/>
      <c r="BQ181" s="114"/>
      <c r="BR181" s="114"/>
      <c r="BS181" s="114"/>
      <c r="BT181" s="114">
        <v>82.5</v>
      </c>
      <c r="BU181" s="114"/>
      <c r="BV181" s="114"/>
      <c r="BW181" s="114"/>
      <c r="BX181" s="114"/>
    </row>
    <row r="182" spans="1:76" s="98" customFormat="1" ht="75" customHeight="1" x14ac:dyDescent="0.2">
      <c r="A182" s="88">
        <v>0</v>
      </c>
      <c r="B182" s="89"/>
      <c r="C182" s="89"/>
      <c r="D182" s="113" t="s">
        <v>237</v>
      </c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3"/>
      <c r="Q182" s="27" t="s">
        <v>238</v>
      </c>
      <c r="R182" s="27"/>
      <c r="S182" s="27"/>
      <c r="T182" s="27"/>
      <c r="U182" s="27"/>
      <c r="V182" s="113" t="s">
        <v>212</v>
      </c>
      <c r="W182" s="92"/>
      <c r="X182" s="92"/>
      <c r="Y182" s="92"/>
      <c r="Z182" s="92"/>
      <c r="AA182" s="92"/>
      <c r="AB182" s="92"/>
      <c r="AC182" s="92"/>
      <c r="AD182" s="92"/>
      <c r="AE182" s="93"/>
      <c r="AF182" s="114">
        <v>1500</v>
      </c>
      <c r="AG182" s="114"/>
      <c r="AH182" s="114"/>
      <c r="AI182" s="114"/>
      <c r="AJ182" s="114"/>
      <c r="AK182" s="114">
        <v>0</v>
      </c>
      <c r="AL182" s="114"/>
      <c r="AM182" s="114"/>
      <c r="AN182" s="114"/>
      <c r="AO182" s="114"/>
      <c r="AP182" s="114">
        <v>1500</v>
      </c>
      <c r="AQ182" s="114"/>
      <c r="AR182" s="114"/>
      <c r="AS182" s="114"/>
      <c r="AT182" s="114"/>
      <c r="AU182" s="114">
        <v>1500</v>
      </c>
      <c r="AV182" s="114"/>
      <c r="AW182" s="114"/>
      <c r="AX182" s="114"/>
      <c r="AY182" s="114"/>
      <c r="AZ182" s="114">
        <v>0</v>
      </c>
      <c r="BA182" s="114"/>
      <c r="BB182" s="114"/>
      <c r="BC182" s="114"/>
      <c r="BD182" s="114"/>
      <c r="BE182" s="114">
        <v>1500</v>
      </c>
      <c r="BF182" s="114"/>
      <c r="BG182" s="114"/>
      <c r="BH182" s="114"/>
      <c r="BI182" s="114"/>
      <c r="BJ182" s="114">
        <v>1500</v>
      </c>
      <c r="BK182" s="114"/>
      <c r="BL182" s="114"/>
      <c r="BM182" s="114"/>
      <c r="BN182" s="114"/>
      <c r="BO182" s="114">
        <v>0</v>
      </c>
      <c r="BP182" s="114"/>
      <c r="BQ182" s="114"/>
      <c r="BR182" s="114"/>
      <c r="BS182" s="114"/>
      <c r="BT182" s="114">
        <v>1500</v>
      </c>
      <c r="BU182" s="114"/>
      <c r="BV182" s="114"/>
      <c r="BW182" s="114"/>
      <c r="BX182" s="114"/>
    </row>
    <row r="183" spans="1:76" s="98" customFormat="1" ht="30" customHeight="1" x14ac:dyDescent="0.2">
      <c r="A183" s="88">
        <v>0</v>
      </c>
      <c r="B183" s="89"/>
      <c r="C183" s="89"/>
      <c r="D183" s="113" t="s">
        <v>239</v>
      </c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3"/>
      <c r="Q183" s="27" t="s">
        <v>240</v>
      </c>
      <c r="R183" s="27"/>
      <c r="S183" s="27"/>
      <c r="T183" s="27"/>
      <c r="U183" s="27"/>
      <c r="V183" s="113" t="s">
        <v>212</v>
      </c>
      <c r="W183" s="92"/>
      <c r="X183" s="92"/>
      <c r="Y183" s="92"/>
      <c r="Z183" s="92"/>
      <c r="AA183" s="92"/>
      <c r="AB183" s="92"/>
      <c r="AC183" s="92"/>
      <c r="AD183" s="92"/>
      <c r="AE183" s="93"/>
      <c r="AF183" s="114">
        <v>2900</v>
      </c>
      <c r="AG183" s="114"/>
      <c r="AH183" s="114"/>
      <c r="AI183" s="114"/>
      <c r="AJ183" s="114"/>
      <c r="AK183" s="114">
        <v>0</v>
      </c>
      <c r="AL183" s="114"/>
      <c r="AM183" s="114"/>
      <c r="AN183" s="114"/>
      <c r="AO183" s="114"/>
      <c r="AP183" s="114">
        <v>2900</v>
      </c>
      <c r="AQ183" s="114"/>
      <c r="AR183" s="114"/>
      <c r="AS183" s="114"/>
      <c r="AT183" s="114"/>
      <c r="AU183" s="114">
        <v>2900</v>
      </c>
      <c r="AV183" s="114"/>
      <c r="AW183" s="114"/>
      <c r="AX183" s="114"/>
      <c r="AY183" s="114"/>
      <c r="AZ183" s="114">
        <v>0</v>
      </c>
      <c r="BA183" s="114"/>
      <c r="BB183" s="114"/>
      <c r="BC183" s="114"/>
      <c r="BD183" s="114"/>
      <c r="BE183" s="114">
        <v>2900</v>
      </c>
      <c r="BF183" s="114"/>
      <c r="BG183" s="114"/>
      <c r="BH183" s="114"/>
      <c r="BI183" s="114"/>
      <c r="BJ183" s="114">
        <v>2900</v>
      </c>
      <c r="BK183" s="114"/>
      <c r="BL183" s="114"/>
      <c r="BM183" s="114"/>
      <c r="BN183" s="114"/>
      <c r="BO183" s="114">
        <v>0</v>
      </c>
      <c r="BP183" s="114"/>
      <c r="BQ183" s="114"/>
      <c r="BR183" s="114"/>
      <c r="BS183" s="114"/>
      <c r="BT183" s="114">
        <v>2900</v>
      </c>
      <c r="BU183" s="114"/>
      <c r="BV183" s="114"/>
      <c r="BW183" s="114"/>
      <c r="BX183" s="114"/>
    </row>
    <row r="184" spans="1:76" s="98" customFormat="1" ht="15" customHeight="1" x14ac:dyDescent="0.2">
      <c r="A184" s="88">
        <v>0</v>
      </c>
      <c r="B184" s="89"/>
      <c r="C184" s="89"/>
      <c r="D184" s="113" t="s">
        <v>241</v>
      </c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3"/>
      <c r="Q184" s="27" t="s">
        <v>230</v>
      </c>
      <c r="R184" s="27"/>
      <c r="S184" s="27"/>
      <c r="T184" s="27"/>
      <c r="U184" s="27"/>
      <c r="V184" s="113" t="s">
        <v>221</v>
      </c>
      <c r="W184" s="92"/>
      <c r="X184" s="92"/>
      <c r="Y184" s="92"/>
      <c r="Z184" s="92"/>
      <c r="AA184" s="92"/>
      <c r="AB184" s="92"/>
      <c r="AC184" s="92"/>
      <c r="AD184" s="92"/>
      <c r="AE184" s="93"/>
      <c r="AF184" s="114">
        <v>1</v>
      </c>
      <c r="AG184" s="114"/>
      <c r="AH184" s="114"/>
      <c r="AI184" s="114"/>
      <c r="AJ184" s="114"/>
      <c r="AK184" s="114">
        <v>0</v>
      </c>
      <c r="AL184" s="114"/>
      <c r="AM184" s="114"/>
      <c r="AN184" s="114"/>
      <c r="AO184" s="114"/>
      <c r="AP184" s="114">
        <v>1</v>
      </c>
      <c r="AQ184" s="114"/>
      <c r="AR184" s="114"/>
      <c r="AS184" s="114"/>
      <c r="AT184" s="114"/>
      <c r="AU184" s="114">
        <v>0</v>
      </c>
      <c r="AV184" s="114"/>
      <c r="AW184" s="114"/>
      <c r="AX184" s="114"/>
      <c r="AY184" s="114"/>
      <c r="AZ184" s="114">
        <v>0</v>
      </c>
      <c r="BA184" s="114"/>
      <c r="BB184" s="114"/>
      <c r="BC184" s="114"/>
      <c r="BD184" s="114"/>
      <c r="BE184" s="114">
        <v>0</v>
      </c>
      <c r="BF184" s="114"/>
      <c r="BG184" s="114"/>
      <c r="BH184" s="114"/>
      <c r="BI184" s="114"/>
      <c r="BJ184" s="114">
        <v>0</v>
      </c>
      <c r="BK184" s="114"/>
      <c r="BL184" s="114"/>
      <c r="BM184" s="114"/>
      <c r="BN184" s="114"/>
      <c r="BO184" s="114">
        <v>0</v>
      </c>
      <c r="BP184" s="114"/>
      <c r="BQ184" s="114"/>
      <c r="BR184" s="114"/>
      <c r="BS184" s="114"/>
      <c r="BT184" s="114">
        <v>0</v>
      </c>
      <c r="BU184" s="114"/>
      <c r="BV184" s="114"/>
      <c r="BW184" s="114"/>
      <c r="BX184" s="114"/>
    </row>
    <row r="185" spans="1:76" s="98" customFormat="1" ht="60" customHeight="1" x14ac:dyDescent="0.2">
      <c r="A185" s="88">
        <v>0</v>
      </c>
      <c r="B185" s="89"/>
      <c r="C185" s="89"/>
      <c r="D185" s="113" t="s">
        <v>242</v>
      </c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3"/>
      <c r="Q185" s="27" t="s">
        <v>243</v>
      </c>
      <c r="R185" s="27"/>
      <c r="S185" s="27"/>
      <c r="T185" s="27"/>
      <c r="U185" s="27"/>
      <c r="V185" s="113" t="s">
        <v>212</v>
      </c>
      <c r="W185" s="92"/>
      <c r="X185" s="92"/>
      <c r="Y185" s="92"/>
      <c r="Z185" s="92"/>
      <c r="AA185" s="92"/>
      <c r="AB185" s="92"/>
      <c r="AC185" s="92"/>
      <c r="AD185" s="92"/>
      <c r="AE185" s="93"/>
      <c r="AF185" s="114">
        <v>0</v>
      </c>
      <c r="AG185" s="114"/>
      <c r="AH185" s="114"/>
      <c r="AI185" s="114"/>
      <c r="AJ185" s="114"/>
      <c r="AK185" s="114">
        <v>710</v>
      </c>
      <c r="AL185" s="114"/>
      <c r="AM185" s="114"/>
      <c r="AN185" s="114"/>
      <c r="AO185" s="114"/>
      <c r="AP185" s="114">
        <v>710</v>
      </c>
      <c r="AQ185" s="114"/>
      <c r="AR185" s="114"/>
      <c r="AS185" s="114"/>
      <c r="AT185" s="114"/>
      <c r="AU185" s="114">
        <v>0</v>
      </c>
      <c r="AV185" s="114"/>
      <c r="AW185" s="114"/>
      <c r="AX185" s="114"/>
      <c r="AY185" s="114"/>
      <c r="AZ185" s="114">
        <v>0</v>
      </c>
      <c r="BA185" s="114"/>
      <c r="BB185" s="114"/>
      <c r="BC185" s="114"/>
      <c r="BD185" s="114"/>
      <c r="BE185" s="114">
        <v>0</v>
      </c>
      <c r="BF185" s="114"/>
      <c r="BG185" s="114"/>
      <c r="BH185" s="114"/>
      <c r="BI185" s="114"/>
      <c r="BJ185" s="114">
        <v>0</v>
      </c>
      <c r="BK185" s="114"/>
      <c r="BL185" s="114"/>
      <c r="BM185" s="114"/>
      <c r="BN185" s="114"/>
      <c r="BO185" s="114">
        <v>0</v>
      </c>
      <c r="BP185" s="114"/>
      <c r="BQ185" s="114"/>
      <c r="BR185" s="114"/>
      <c r="BS185" s="114"/>
      <c r="BT185" s="114">
        <v>0</v>
      </c>
      <c r="BU185" s="114"/>
      <c r="BV185" s="114"/>
      <c r="BW185" s="114"/>
      <c r="BX185" s="114"/>
    </row>
    <row r="186" spans="1:76" s="98" customFormat="1" ht="30" customHeight="1" x14ac:dyDescent="0.2">
      <c r="A186" s="88">
        <v>0</v>
      </c>
      <c r="B186" s="89"/>
      <c r="C186" s="89"/>
      <c r="D186" s="113" t="s">
        <v>244</v>
      </c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3"/>
      <c r="Q186" s="27" t="s">
        <v>230</v>
      </c>
      <c r="R186" s="27"/>
      <c r="S186" s="27"/>
      <c r="T186" s="27"/>
      <c r="U186" s="27"/>
      <c r="V186" s="113" t="s">
        <v>212</v>
      </c>
      <c r="W186" s="92"/>
      <c r="X186" s="92"/>
      <c r="Y186" s="92"/>
      <c r="Z186" s="92"/>
      <c r="AA186" s="92"/>
      <c r="AB186" s="92"/>
      <c r="AC186" s="92"/>
      <c r="AD186" s="92"/>
      <c r="AE186" s="93"/>
      <c r="AF186" s="114">
        <v>1</v>
      </c>
      <c r="AG186" s="114"/>
      <c r="AH186" s="114"/>
      <c r="AI186" s="114"/>
      <c r="AJ186" s="114"/>
      <c r="AK186" s="114">
        <v>1</v>
      </c>
      <c r="AL186" s="114"/>
      <c r="AM186" s="114"/>
      <c r="AN186" s="114"/>
      <c r="AO186" s="114"/>
      <c r="AP186" s="114">
        <v>1</v>
      </c>
      <c r="AQ186" s="114"/>
      <c r="AR186" s="114"/>
      <c r="AS186" s="114"/>
      <c r="AT186" s="114"/>
      <c r="AU186" s="114">
        <v>0</v>
      </c>
      <c r="AV186" s="114"/>
      <c r="AW186" s="114"/>
      <c r="AX186" s="114"/>
      <c r="AY186" s="114"/>
      <c r="AZ186" s="114">
        <v>0</v>
      </c>
      <c r="BA186" s="114"/>
      <c r="BB186" s="114"/>
      <c r="BC186" s="114"/>
      <c r="BD186" s="114"/>
      <c r="BE186" s="114">
        <v>0</v>
      </c>
      <c r="BF186" s="114"/>
      <c r="BG186" s="114"/>
      <c r="BH186" s="114"/>
      <c r="BI186" s="114"/>
      <c r="BJ186" s="114">
        <v>0</v>
      </c>
      <c r="BK186" s="114"/>
      <c r="BL186" s="114"/>
      <c r="BM186" s="114"/>
      <c r="BN186" s="114"/>
      <c r="BO186" s="114">
        <v>0</v>
      </c>
      <c r="BP186" s="114"/>
      <c r="BQ186" s="114"/>
      <c r="BR186" s="114"/>
      <c r="BS186" s="114"/>
      <c r="BT186" s="114">
        <v>0</v>
      </c>
      <c r="BU186" s="114"/>
      <c r="BV186" s="114"/>
      <c r="BW186" s="114"/>
      <c r="BX186" s="114"/>
    </row>
    <row r="187" spans="1:76" s="98" customFormat="1" ht="30" customHeight="1" x14ac:dyDescent="0.2">
      <c r="A187" s="88">
        <v>0</v>
      </c>
      <c r="B187" s="89"/>
      <c r="C187" s="89"/>
      <c r="D187" s="113" t="s">
        <v>245</v>
      </c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3"/>
      <c r="Q187" s="27" t="s">
        <v>206</v>
      </c>
      <c r="R187" s="27"/>
      <c r="S187" s="27"/>
      <c r="T187" s="27"/>
      <c r="U187" s="27"/>
      <c r="V187" s="113" t="s">
        <v>246</v>
      </c>
      <c r="W187" s="92"/>
      <c r="X187" s="92"/>
      <c r="Y187" s="92"/>
      <c r="Z187" s="92"/>
      <c r="AA187" s="92"/>
      <c r="AB187" s="92"/>
      <c r="AC187" s="92"/>
      <c r="AD187" s="92"/>
      <c r="AE187" s="93"/>
      <c r="AF187" s="114">
        <v>42161.59</v>
      </c>
      <c r="AG187" s="114"/>
      <c r="AH187" s="114"/>
      <c r="AI187" s="114"/>
      <c r="AJ187" s="114"/>
      <c r="AK187" s="114">
        <v>0</v>
      </c>
      <c r="AL187" s="114"/>
      <c r="AM187" s="114"/>
      <c r="AN187" s="114"/>
      <c r="AO187" s="114"/>
      <c r="AP187" s="114">
        <v>42161.59</v>
      </c>
      <c r="AQ187" s="114"/>
      <c r="AR187" s="114"/>
      <c r="AS187" s="114"/>
      <c r="AT187" s="114"/>
      <c r="AU187" s="114">
        <v>0</v>
      </c>
      <c r="AV187" s="114"/>
      <c r="AW187" s="114"/>
      <c r="AX187" s="114"/>
      <c r="AY187" s="114"/>
      <c r="AZ187" s="114">
        <v>0</v>
      </c>
      <c r="BA187" s="114"/>
      <c r="BB187" s="114"/>
      <c r="BC187" s="114"/>
      <c r="BD187" s="114"/>
      <c r="BE187" s="114">
        <v>0</v>
      </c>
      <c r="BF187" s="114"/>
      <c r="BG187" s="114"/>
      <c r="BH187" s="114"/>
      <c r="BI187" s="114"/>
      <c r="BJ187" s="114">
        <v>0</v>
      </c>
      <c r="BK187" s="114"/>
      <c r="BL187" s="114"/>
      <c r="BM187" s="114"/>
      <c r="BN187" s="114"/>
      <c r="BO187" s="114">
        <v>0</v>
      </c>
      <c r="BP187" s="114"/>
      <c r="BQ187" s="114"/>
      <c r="BR187" s="114"/>
      <c r="BS187" s="114"/>
      <c r="BT187" s="114">
        <v>0</v>
      </c>
      <c r="BU187" s="114"/>
      <c r="BV187" s="114"/>
      <c r="BW187" s="114"/>
      <c r="BX187" s="114"/>
    </row>
    <row r="188" spans="1:76" s="98" customFormat="1" ht="60" customHeight="1" x14ac:dyDescent="0.2">
      <c r="A188" s="88">
        <v>0</v>
      </c>
      <c r="B188" s="89"/>
      <c r="C188" s="89"/>
      <c r="D188" s="113" t="s">
        <v>247</v>
      </c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3"/>
      <c r="Q188" s="27" t="s">
        <v>243</v>
      </c>
      <c r="R188" s="27"/>
      <c r="S188" s="27"/>
      <c r="T188" s="27"/>
      <c r="U188" s="27"/>
      <c r="V188" s="113" t="s">
        <v>212</v>
      </c>
      <c r="W188" s="92"/>
      <c r="X188" s="92"/>
      <c r="Y188" s="92"/>
      <c r="Z188" s="92"/>
      <c r="AA188" s="92"/>
      <c r="AB188" s="92"/>
      <c r="AC188" s="92"/>
      <c r="AD188" s="92"/>
      <c r="AE188" s="93"/>
      <c r="AF188" s="114">
        <v>0</v>
      </c>
      <c r="AG188" s="114"/>
      <c r="AH188" s="114"/>
      <c r="AI188" s="114"/>
      <c r="AJ188" s="114"/>
      <c r="AK188" s="114">
        <v>620</v>
      </c>
      <c r="AL188" s="114"/>
      <c r="AM188" s="114"/>
      <c r="AN188" s="114"/>
      <c r="AO188" s="114"/>
      <c r="AP188" s="114">
        <v>620</v>
      </c>
      <c r="AQ188" s="114"/>
      <c r="AR188" s="114"/>
      <c r="AS188" s="114"/>
      <c r="AT188" s="114"/>
      <c r="AU188" s="114">
        <v>0</v>
      </c>
      <c r="AV188" s="114"/>
      <c r="AW188" s="114"/>
      <c r="AX188" s="114"/>
      <c r="AY188" s="114"/>
      <c r="AZ188" s="114">
        <v>0</v>
      </c>
      <c r="BA188" s="114"/>
      <c r="BB188" s="114"/>
      <c r="BC188" s="114"/>
      <c r="BD188" s="114"/>
      <c r="BE188" s="114">
        <v>0</v>
      </c>
      <c r="BF188" s="114"/>
      <c r="BG188" s="114"/>
      <c r="BH188" s="114"/>
      <c r="BI188" s="114"/>
      <c r="BJ188" s="114">
        <v>0</v>
      </c>
      <c r="BK188" s="114"/>
      <c r="BL188" s="114"/>
      <c r="BM188" s="114"/>
      <c r="BN188" s="114"/>
      <c r="BO188" s="114">
        <v>0</v>
      </c>
      <c r="BP188" s="114"/>
      <c r="BQ188" s="114"/>
      <c r="BR188" s="114"/>
      <c r="BS188" s="114"/>
      <c r="BT188" s="114">
        <v>0</v>
      </c>
      <c r="BU188" s="114"/>
      <c r="BV188" s="114"/>
      <c r="BW188" s="114"/>
      <c r="BX188" s="114"/>
    </row>
    <row r="189" spans="1:76" s="98" customFormat="1" ht="45" customHeight="1" x14ac:dyDescent="0.2">
      <c r="A189" s="88">
        <v>0</v>
      </c>
      <c r="B189" s="89"/>
      <c r="C189" s="89"/>
      <c r="D189" s="113" t="s">
        <v>248</v>
      </c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3"/>
      <c r="Q189" s="27" t="s">
        <v>230</v>
      </c>
      <c r="R189" s="27"/>
      <c r="S189" s="27"/>
      <c r="T189" s="27"/>
      <c r="U189" s="27"/>
      <c r="V189" s="113" t="s">
        <v>232</v>
      </c>
      <c r="W189" s="92"/>
      <c r="X189" s="92"/>
      <c r="Y189" s="92"/>
      <c r="Z189" s="92"/>
      <c r="AA189" s="92"/>
      <c r="AB189" s="92"/>
      <c r="AC189" s="92"/>
      <c r="AD189" s="92"/>
      <c r="AE189" s="93"/>
      <c r="AF189" s="114">
        <v>0</v>
      </c>
      <c r="AG189" s="114"/>
      <c r="AH189" s="114"/>
      <c r="AI189" s="114"/>
      <c r="AJ189" s="114"/>
      <c r="AK189" s="114">
        <v>75</v>
      </c>
      <c r="AL189" s="114"/>
      <c r="AM189" s="114"/>
      <c r="AN189" s="114"/>
      <c r="AO189" s="114"/>
      <c r="AP189" s="114">
        <v>75</v>
      </c>
      <c r="AQ189" s="114"/>
      <c r="AR189" s="114"/>
      <c r="AS189" s="114"/>
      <c r="AT189" s="114"/>
      <c r="AU189" s="114">
        <v>0</v>
      </c>
      <c r="AV189" s="114"/>
      <c r="AW189" s="114"/>
      <c r="AX189" s="114"/>
      <c r="AY189" s="114"/>
      <c r="AZ189" s="114">
        <v>262</v>
      </c>
      <c r="BA189" s="114"/>
      <c r="BB189" s="114"/>
      <c r="BC189" s="114"/>
      <c r="BD189" s="114"/>
      <c r="BE189" s="114">
        <v>262</v>
      </c>
      <c r="BF189" s="114"/>
      <c r="BG189" s="114"/>
      <c r="BH189" s="114"/>
      <c r="BI189" s="114"/>
      <c r="BJ189" s="114">
        <v>0</v>
      </c>
      <c r="BK189" s="114"/>
      <c r="BL189" s="114"/>
      <c r="BM189" s="114"/>
      <c r="BN189" s="114"/>
      <c r="BO189" s="114">
        <v>0</v>
      </c>
      <c r="BP189" s="114"/>
      <c r="BQ189" s="114"/>
      <c r="BR189" s="114"/>
      <c r="BS189" s="114"/>
      <c r="BT189" s="114">
        <v>0</v>
      </c>
      <c r="BU189" s="114"/>
      <c r="BV189" s="114"/>
      <c r="BW189" s="114"/>
      <c r="BX189" s="114"/>
    </row>
    <row r="190" spans="1:76" s="98" customFormat="1" ht="30" customHeight="1" x14ac:dyDescent="0.2">
      <c r="A190" s="88">
        <v>0</v>
      </c>
      <c r="B190" s="89"/>
      <c r="C190" s="89"/>
      <c r="D190" s="113" t="s">
        <v>249</v>
      </c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3"/>
      <c r="Q190" s="27" t="s">
        <v>230</v>
      </c>
      <c r="R190" s="27"/>
      <c r="S190" s="27"/>
      <c r="T190" s="27"/>
      <c r="U190" s="27"/>
      <c r="V190" s="113" t="s">
        <v>221</v>
      </c>
      <c r="W190" s="92"/>
      <c r="X190" s="92"/>
      <c r="Y190" s="92"/>
      <c r="Z190" s="92"/>
      <c r="AA190" s="92"/>
      <c r="AB190" s="92"/>
      <c r="AC190" s="92"/>
      <c r="AD190" s="92"/>
      <c r="AE190" s="93"/>
      <c r="AF190" s="114">
        <v>0</v>
      </c>
      <c r="AG190" s="114"/>
      <c r="AH190" s="114"/>
      <c r="AI190" s="114"/>
      <c r="AJ190" s="114"/>
      <c r="AK190" s="114">
        <v>0</v>
      </c>
      <c r="AL190" s="114"/>
      <c r="AM190" s="114"/>
      <c r="AN190" s="114"/>
      <c r="AO190" s="114"/>
      <c r="AP190" s="114">
        <v>0</v>
      </c>
      <c r="AQ190" s="114"/>
      <c r="AR190" s="114"/>
      <c r="AS190" s="114"/>
      <c r="AT190" s="114"/>
      <c r="AU190" s="114">
        <v>0</v>
      </c>
      <c r="AV190" s="114"/>
      <c r="AW190" s="114"/>
      <c r="AX190" s="114"/>
      <c r="AY190" s="114"/>
      <c r="AZ190" s="114">
        <v>1</v>
      </c>
      <c r="BA190" s="114"/>
      <c r="BB190" s="114"/>
      <c r="BC190" s="114"/>
      <c r="BD190" s="114"/>
      <c r="BE190" s="114">
        <v>1</v>
      </c>
      <c r="BF190" s="114"/>
      <c r="BG190" s="114"/>
      <c r="BH190" s="114"/>
      <c r="BI190" s="114"/>
      <c r="BJ190" s="114">
        <v>0</v>
      </c>
      <c r="BK190" s="114"/>
      <c r="BL190" s="114"/>
      <c r="BM190" s="114"/>
      <c r="BN190" s="114"/>
      <c r="BO190" s="114">
        <v>0</v>
      </c>
      <c r="BP190" s="114"/>
      <c r="BQ190" s="114"/>
      <c r="BR190" s="114"/>
      <c r="BS190" s="114"/>
      <c r="BT190" s="114">
        <v>0</v>
      </c>
      <c r="BU190" s="114"/>
      <c r="BV190" s="114"/>
      <c r="BW190" s="114"/>
      <c r="BX190" s="114"/>
    </row>
    <row r="191" spans="1:76" s="98" customFormat="1" ht="45" customHeight="1" x14ac:dyDescent="0.2">
      <c r="A191" s="88">
        <v>0</v>
      </c>
      <c r="B191" s="89"/>
      <c r="C191" s="89"/>
      <c r="D191" s="113" t="s">
        <v>250</v>
      </c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3"/>
      <c r="Q191" s="27" t="s">
        <v>230</v>
      </c>
      <c r="R191" s="27"/>
      <c r="S191" s="27"/>
      <c r="T191" s="27"/>
      <c r="U191" s="27"/>
      <c r="V191" s="113" t="s">
        <v>212</v>
      </c>
      <c r="W191" s="92"/>
      <c r="X191" s="92"/>
      <c r="Y191" s="92"/>
      <c r="Z191" s="92"/>
      <c r="AA191" s="92"/>
      <c r="AB191" s="92"/>
      <c r="AC191" s="92"/>
      <c r="AD191" s="92"/>
      <c r="AE191" s="93"/>
      <c r="AF191" s="114">
        <v>0</v>
      </c>
      <c r="AG191" s="114"/>
      <c r="AH191" s="114"/>
      <c r="AI191" s="114"/>
      <c r="AJ191" s="114"/>
      <c r="AK191" s="114">
        <v>0</v>
      </c>
      <c r="AL191" s="114"/>
      <c r="AM191" s="114"/>
      <c r="AN191" s="114"/>
      <c r="AO191" s="114"/>
      <c r="AP191" s="114">
        <v>0</v>
      </c>
      <c r="AQ191" s="114"/>
      <c r="AR191" s="114"/>
      <c r="AS191" s="114"/>
      <c r="AT191" s="114"/>
      <c r="AU191" s="114">
        <v>1</v>
      </c>
      <c r="AV191" s="114"/>
      <c r="AW191" s="114"/>
      <c r="AX191" s="114"/>
      <c r="AY191" s="114"/>
      <c r="AZ191" s="114">
        <v>0</v>
      </c>
      <c r="BA191" s="114"/>
      <c r="BB191" s="114"/>
      <c r="BC191" s="114"/>
      <c r="BD191" s="114"/>
      <c r="BE191" s="114">
        <v>1</v>
      </c>
      <c r="BF191" s="114"/>
      <c r="BG191" s="114"/>
      <c r="BH191" s="114"/>
      <c r="BI191" s="114"/>
      <c r="BJ191" s="114">
        <v>1</v>
      </c>
      <c r="BK191" s="114"/>
      <c r="BL191" s="114"/>
      <c r="BM191" s="114"/>
      <c r="BN191" s="114"/>
      <c r="BO191" s="114">
        <v>0</v>
      </c>
      <c r="BP191" s="114"/>
      <c r="BQ191" s="114"/>
      <c r="BR191" s="114"/>
      <c r="BS191" s="114"/>
      <c r="BT191" s="114">
        <v>1</v>
      </c>
      <c r="BU191" s="114"/>
      <c r="BV191" s="114"/>
      <c r="BW191" s="114"/>
      <c r="BX191" s="114"/>
    </row>
    <row r="192" spans="1:76" s="6" customFormat="1" ht="15" customHeight="1" x14ac:dyDescent="0.2">
      <c r="A192" s="85">
        <v>0</v>
      </c>
      <c r="B192" s="86"/>
      <c r="C192" s="86"/>
      <c r="D192" s="112" t="s">
        <v>251</v>
      </c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1"/>
      <c r="Q192" s="110"/>
      <c r="R192" s="110"/>
      <c r="S192" s="110"/>
      <c r="T192" s="110"/>
      <c r="U192" s="110"/>
      <c r="V192" s="112"/>
      <c r="W192" s="100"/>
      <c r="X192" s="100"/>
      <c r="Y192" s="100"/>
      <c r="Z192" s="100"/>
      <c r="AA192" s="100"/>
      <c r="AB192" s="100"/>
      <c r="AC192" s="100"/>
      <c r="AD192" s="100"/>
      <c r="AE192" s="10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  <c r="AV192" s="111"/>
      <c r="AW192" s="111"/>
      <c r="AX192" s="111"/>
      <c r="AY192" s="111"/>
      <c r="AZ192" s="111"/>
      <c r="BA192" s="111"/>
      <c r="BB192" s="111"/>
      <c r="BC192" s="111"/>
      <c r="BD192" s="111"/>
      <c r="BE192" s="111"/>
      <c r="BF192" s="111"/>
      <c r="BG192" s="111"/>
      <c r="BH192" s="111"/>
      <c r="BI192" s="111"/>
      <c r="BJ192" s="111"/>
      <c r="BK192" s="111"/>
      <c r="BL192" s="111"/>
      <c r="BM192" s="111"/>
      <c r="BN192" s="111"/>
      <c r="BO192" s="111"/>
      <c r="BP192" s="111"/>
      <c r="BQ192" s="111"/>
      <c r="BR192" s="111"/>
      <c r="BS192" s="111"/>
      <c r="BT192" s="111"/>
      <c r="BU192" s="111"/>
      <c r="BV192" s="111"/>
      <c r="BW192" s="111"/>
      <c r="BX192" s="111"/>
    </row>
    <row r="193" spans="1:76" s="98" customFormat="1" ht="28.5" customHeight="1" x14ac:dyDescent="0.2">
      <c r="A193" s="88">
        <v>0</v>
      </c>
      <c r="B193" s="89"/>
      <c r="C193" s="89"/>
      <c r="D193" s="113" t="s">
        <v>252</v>
      </c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3"/>
      <c r="Q193" s="27" t="s">
        <v>206</v>
      </c>
      <c r="R193" s="27"/>
      <c r="S193" s="27"/>
      <c r="T193" s="27"/>
      <c r="U193" s="27"/>
      <c r="V193" s="113" t="s">
        <v>253</v>
      </c>
      <c r="W193" s="92"/>
      <c r="X193" s="92"/>
      <c r="Y193" s="92"/>
      <c r="Z193" s="92"/>
      <c r="AA193" s="92"/>
      <c r="AB193" s="92"/>
      <c r="AC193" s="92"/>
      <c r="AD193" s="92"/>
      <c r="AE193" s="93"/>
      <c r="AF193" s="114">
        <v>0</v>
      </c>
      <c r="AG193" s="114"/>
      <c r="AH193" s="114"/>
      <c r="AI193" s="114"/>
      <c r="AJ193" s="114"/>
      <c r="AK193" s="114">
        <v>0</v>
      </c>
      <c r="AL193" s="114"/>
      <c r="AM193" s="114"/>
      <c r="AN193" s="114"/>
      <c r="AO193" s="114"/>
      <c r="AP193" s="114">
        <v>0</v>
      </c>
      <c r="AQ193" s="114"/>
      <c r="AR193" s="114"/>
      <c r="AS193" s="114"/>
      <c r="AT193" s="114"/>
      <c r="AU193" s="114">
        <v>0</v>
      </c>
      <c r="AV193" s="114"/>
      <c r="AW193" s="114"/>
      <c r="AX193" s="114"/>
      <c r="AY193" s="114"/>
      <c r="AZ193" s="114">
        <v>35000</v>
      </c>
      <c r="BA193" s="114"/>
      <c r="BB193" s="114"/>
      <c r="BC193" s="114"/>
      <c r="BD193" s="114"/>
      <c r="BE193" s="114">
        <v>35000</v>
      </c>
      <c r="BF193" s="114"/>
      <c r="BG193" s="114"/>
      <c r="BH193" s="114"/>
      <c r="BI193" s="114"/>
      <c r="BJ193" s="114">
        <v>0</v>
      </c>
      <c r="BK193" s="114"/>
      <c r="BL193" s="114"/>
      <c r="BM193" s="114"/>
      <c r="BN193" s="114"/>
      <c r="BO193" s="114">
        <v>0</v>
      </c>
      <c r="BP193" s="114"/>
      <c r="BQ193" s="114"/>
      <c r="BR193" s="114"/>
      <c r="BS193" s="114"/>
      <c r="BT193" s="114">
        <v>0</v>
      </c>
      <c r="BU193" s="114"/>
      <c r="BV193" s="114"/>
      <c r="BW193" s="114"/>
      <c r="BX193" s="114"/>
    </row>
    <row r="194" spans="1:76" s="98" customFormat="1" ht="45" customHeight="1" x14ac:dyDescent="0.2">
      <c r="A194" s="88">
        <v>0</v>
      </c>
      <c r="B194" s="89"/>
      <c r="C194" s="89"/>
      <c r="D194" s="113" t="s">
        <v>254</v>
      </c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3"/>
      <c r="Q194" s="27" t="s">
        <v>206</v>
      </c>
      <c r="R194" s="27"/>
      <c r="S194" s="27"/>
      <c r="T194" s="27"/>
      <c r="U194" s="27"/>
      <c r="V194" s="113" t="s">
        <v>255</v>
      </c>
      <c r="W194" s="92"/>
      <c r="X194" s="92"/>
      <c r="Y194" s="92"/>
      <c r="Z194" s="92"/>
      <c r="AA194" s="92"/>
      <c r="AB194" s="92"/>
      <c r="AC194" s="92"/>
      <c r="AD194" s="92"/>
      <c r="AE194" s="93"/>
      <c r="AF194" s="114">
        <v>9083</v>
      </c>
      <c r="AG194" s="114"/>
      <c r="AH194" s="114"/>
      <c r="AI194" s="114"/>
      <c r="AJ194" s="114"/>
      <c r="AK194" s="114">
        <v>0</v>
      </c>
      <c r="AL194" s="114"/>
      <c r="AM194" s="114"/>
      <c r="AN194" s="114"/>
      <c r="AO194" s="114"/>
      <c r="AP194" s="114">
        <v>9083</v>
      </c>
      <c r="AQ194" s="114"/>
      <c r="AR194" s="114"/>
      <c r="AS194" s="114"/>
      <c r="AT194" s="114"/>
      <c r="AU194" s="114">
        <v>0</v>
      </c>
      <c r="AV194" s="114"/>
      <c r="AW194" s="114"/>
      <c r="AX194" s="114"/>
      <c r="AY194" s="114"/>
      <c r="AZ194" s="114">
        <v>0</v>
      </c>
      <c r="BA194" s="114"/>
      <c r="BB194" s="114"/>
      <c r="BC194" s="114"/>
      <c r="BD194" s="114"/>
      <c r="BE194" s="114">
        <v>0</v>
      </c>
      <c r="BF194" s="114"/>
      <c r="BG194" s="114"/>
      <c r="BH194" s="114"/>
      <c r="BI194" s="114"/>
      <c r="BJ194" s="114">
        <v>0</v>
      </c>
      <c r="BK194" s="114"/>
      <c r="BL194" s="114"/>
      <c r="BM194" s="114"/>
      <c r="BN194" s="114"/>
      <c r="BO194" s="114">
        <v>0</v>
      </c>
      <c r="BP194" s="114"/>
      <c r="BQ194" s="114"/>
      <c r="BR194" s="114"/>
      <c r="BS194" s="114"/>
      <c r="BT194" s="114">
        <v>0</v>
      </c>
      <c r="BU194" s="114"/>
      <c r="BV194" s="114"/>
      <c r="BW194" s="114"/>
      <c r="BX194" s="114"/>
    </row>
    <row r="195" spans="1:76" s="98" customFormat="1" ht="45" customHeight="1" x14ac:dyDescent="0.2">
      <c r="A195" s="88">
        <v>0</v>
      </c>
      <c r="B195" s="89"/>
      <c r="C195" s="89"/>
      <c r="D195" s="113" t="s">
        <v>256</v>
      </c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3"/>
      <c r="Q195" s="27" t="s">
        <v>206</v>
      </c>
      <c r="R195" s="27"/>
      <c r="S195" s="27"/>
      <c r="T195" s="27"/>
      <c r="U195" s="27"/>
      <c r="V195" s="113" t="s">
        <v>255</v>
      </c>
      <c r="W195" s="92"/>
      <c r="X195" s="92"/>
      <c r="Y195" s="92"/>
      <c r="Z195" s="92"/>
      <c r="AA195" s="92"/>
      <c r="AB195" s="92"/>
      <c r="AC195" s="92"/>
      <c r="AD195" s="92"/>
      <c r="AE195" s="93"/>
      <c r="AF195" s="114">
        <v>0</v>
      </c>
      <c r="AG195" s="114"/>
      <c r="AH195" s="114"/>
      <c r="AI195" s="114"/>
      <c r="AJ195" s="114"/>
      <c r="AK195" s="114">
        <v>741063.5</v>
      </c>
      <c r="AL195" s="114"/>
      <c r="AM195" s="114"/>
      <c r="AN195" s="114"/>
      <c r="AO195" s="114"/>
      <c r="AP195" s="114">
        <v>741063.5</v>
      </c>
      <c r="AQ195" s="114"/>
      <c r="AR195" s="114"/>
      <c r="AS195" s="114"/>
      <c r="AT195" s="114"/>
      <c r="AU195" s="114">
        <v>0</v>
      </c>
      <c r="AV195" s="114"/>
      <c r="AW195" s="114"/>
      <c r="AX195" s="114"/>
      <c r="AY195" s="114"/>
      <c r="AZ195" s="114">
        <v>0</v>
      </c>
      <c r="BA195" s="114"/>
      <c r="BB195" s="114"/>
      <c r="BC195" s="114"/>
      <c r="BD195" s="114"/>
      <c r="BE195" s="114">
        <v>0</v>
      </c>
      <c r="BF195" s="114"/>
      <c r="BG195" s="114"/>
      <c r="BH195" s="114"/>
      <c r="BI195" s="114"/>
      <c r="BJ195" s="114">
        <v>0</v>
      </c>
      <c r="BK195" s="114"/>
      <c r="BL195" s="114"/>
      <c r="BM195" s="114"/>
      <c r="BN195" s="114"/>
      <c r="BO195" s="114">
        <v>0</v>
      </c>
      <c r="BP195" s="114"/>
      <c r="BQ195" s="114"/>
      <c r="BR195" s="114"/>
      <c r="BS195" s="114"/>
      <c r="BT195" s="114">
        <v>0</v>
      </c>
      <c r="BU195" s="114"/>
      <c r="BV195" s="114"/>
      <c r="BW195" s="114"/>
      <c r="BX195" s="114"/>
    </row>
    <row r="196" spans="1:76" s="98" customFormat="1" ht="30" customHeight="1" x14ac:dyDescent="0.2">
      <c r="A196" s="88">
        <v>0</v>
      </c>
      <c r="B196" s="89"/>
      <c r="C196" s="89"/>
      <c r="D196" s="113" t="s">
        <v>257</v>
      </c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3"/>
      <c r="Q196" s="27" t="s">
        <v>206</v>
      </c>
      <c r="R196" s="27"/>
      <c r="S196" s="27"/>
      <c r="T196" s="27"/>
      <c r="U196" s="27"/>
      <c r="V196" s="113" t="s">
        <v>253</v>
      </c>
      <c r="W196" s="92"/>
      <c r="X196" s="92"/>
      <c r="Y196" s="92"/>
      <c r="Z196" s="92"/>
      <c r="AA196" s="92"/>
      <c r="AB196" s="92"/>
      <c r="AC196" s="92"/>
      <c r="AD196" s="92"/>
      <c r="AE196" s="93"/>
      <c r="AF196" s="114">
        <v>5787.06</v>
      </c>
      <c r="AG196" s="114"/>
      <c r="AH196" s="114"/>
      <c r="AI196" s="114"/>
      <c r="AJ196" s="114"/>
      <c r="AK196" s="114">
        <v>0</v>
      </c>
      <c r="AL196" s="114"/>
      <c r="AM196" s="114"/>
      <c r="AN196" s="114"/>
      <c r="AO196" s="114"/>
      <c r="AP196" s="114">
        <v>5787.06</v>
      </c>
      <c r="AQ196" s="114"/>
      <c r="AR196" s="114"/>
      <c r="AS196" s="114"/>
      <c r="AT196" s="114"/>
      <c r="AU196" s="114">
        <v>18181.82</v>
      </c>
      <c r="AV196" s="114"/>
      <c r="AW196" s="114"/>
      <c r="AX196" s="114"/>
      <c r="AY196" s="114"/>
      <c r="AZ196" s="114">
        <v>0</v>
      </c>
      <c r="BA196" s="114"/>
      <c r="BB196" s="114"/>
      <c r="BC196" s="114"/>
      <c r="BD196" s="114"/>
      <c r="BE196" s="114">
        <v>18181.82</v>
      </c>
      <c r="BF196" s="114"/>
      <c r="BG196" s="114"/>
      <c r="BH196" s="114"/>
      <c r="BI196" s="114"/>
      <c r="BJ196" s="114">
        <v>18181.82</v>
      </c>
      <c r="BK196" s="114"/>
      <c r="BL196" s="114"/>
      <c r="BM196" s="114"/>
      <c r="BN196" s="114"/>
      <c r="BO196" s="114">
        <v>0</v>
      </c>
      <c r="BP196" s="114"/>
      <c r="BQ196" s="114"/>
      <c r="BR196" s="114"/>
      <c r="BS196" s="114"/>
      <c r="BT196" s="114">
        <v>18181.82</v>
      </c>
      <c r="BU196" s="114"/>
      <c r="BV196" s="114"/>
      <c r="BW196" s="114"/>
      <c r="BX196" s="114"/>
    </row>
    <row r="197" spans="1:76" s="98" customFormat="1" ht="30" customHeight="1" x14ac:dyDescent="0.2">
      <c r="A197" s="88">
        <v>0</v>
      </c>
      <c r="B197" s="89"/>
      <c r="C197" s="89"/>
      <c r="D197" s="113" t="s">
        <v>258</v>
      </c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3"/>
      <c r="Q197" s="27" t="s">
        <v>206</v>
      </c>
      <c r="R197" s="27"/>
      <c r="S197" s="27"/>
      <c r="T197" s="27"/>
      <c r="U197" s="27"/>
      <c r="V197" s="113" t="s">
        <v>253</v>
      </c>
      <c r="W197" s="92"/>
      <c r="X197" s="92"/>
      <c r="Y197" s="92"/>
      <c r="Z197" s="92"/>
      <c r="AA197" s="92"/>
      <c r="AB197" s="92"/>
      <c r="AC197" s="92"/>
      <c r="AD197" s="92"/>
      <c r="AE197" s="93"/>
      <c r="AF197" s="114">
        <v>1156.8800000000001</v>
      </c>
      <c r="AG197" s="114"/>
      <c r="AH197" s="114"/>
      <c r="AI197" s="114"/>
      <c r="AJ197" s="114"/>
      <c r="AK197" s="114">
        <v>0</v>
      </c>
      <c r="AL197" s="114"/>
      <c r="AM197" s="114"/>
      <c r="AN197" s="114"/>
      <c r="AO197" s="114"/>
      <c r="AP197" s="114">
        <v>1156.8800000000001</v>
      </c>
      <c r="AQ197" s="114"/>
      <c r="AR197" s="114"/>
      <c r="AS197" s="114"/>
      <c r="AT197" s="114"/>
      <c r="AU197" s="114">
        <v>1000</v>
      </c>
      <c r="AV197" s="114"/>
      <c r="AW197" s="114"/>
      <c r="AX197" s="114"/>
      <c r="AY197" s="114"/>
      <c r="AZ197" s="114">
        <v>0</v>
      </c>
      <c r="BA197" s="114"/>
      <c r="BB197" s="114"/>
      <c r="BC197" s="114"/>
      <c r="BD197" s="114"/>
      <c r="BE197" s="114">
        <v>1000</v>
      </c>
      <c r="BF197" s="114"/>
      <c r="BG197" s="114"/>
      <c r="BH197" s="114"/>
      <c r="BI197" s="114"/>
      <c r="BJ197" s="114">
        <v>1000</v>
      </c>
      <c r="BK197" s="114"/>
      <c r="BL197" s="114"/>
      <c r="BM197" s="114"/>
      <c r="BN197" s="114"/>
      <c r="BO197" s="114">
        <v>0</v>
      </c>
      <c r="BP197" s="114"/>
      <c r="BQ197" s="114"/>
      <c r="BR197" s="114"/>
      <c r="BS197" s="114"/>
      <c r="BT197" s="114">
        <v>1000</v>
      </c>
      <c r="BU197" s="114"/>
      <c r="BV197" s="114"/>
      <c r="BW197" s="114"/>
      <c r="BX197" s="114"/>
    </row>
    <row r="198" spans="1:76" s="98" customFormat="1" ht="30" customHeight="1" x14ac:dyDescent="0.2">
      <c r="A198" s="88">
        <v>0</v>
      </c>
      <c r="B198" s="89"/>
      <c r="C198" s="89"/>
      <c r="D198" s="113" t="s">
        <v>259</v>
      </c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3"/>
      <c r="Q198" s="27" t="s">
        <v>206</v>
      </c>
      <c r="R198" s="27"/>
      <c r="S198" s="27"/>
      <c r="T198" s="27"/>
      <c r="U198" s="27"/>
      <c r="V198" s="113" t="s">
        <v>253</v>
      </c>
      <c r="W198" s="92"/>
      <c r="X198" s="92"/>
      <c r="Y198" s="92"/>
      <c r="Z198" s="92"/>
      <c r="AA198" s="92"/>
      <c r="AB198" s="92"/>
      <c r="AC198" s="92"/>
      <c r="AD198" s="92"/>
      <c r="AE198" s="93"/>
      <c r="AF198" s="114">
        <v>2036.32</v>
      </c>
      <c r="AG198" s="114"/>
      <c r="AH198" s="114"/>
      <c r="AI198" s="114"/>
      <c r="AJ198" s="114"/>
      <c r="AK198" s="114">
        <v>0</v>
      </c>
      <c r="AL198" s="114"/>
      <c r="AM198" s="114"/>
      <c r="AN198" s="114"/>
      <c r="AO198" s="114"/>
      <c r="AP198" s="114">
        <v>2036.32</v>
      </c>
      <c r="AQ198" s="114"/>
      <c r="AR198" s="114"/>
      <c r="AS198" s="114"/>
      <c r="AT198" s="114"/>
      <c r="AU198" s="114">
        <v>254884.75</v>
      </c>
      <c r="AV198" s="114"/>
      <c r="AW198" s="114"/>
      <c r="AX198" s="114"/>
      <c r="AY198" s="114"/>
      <c r="AZ198" s="114">
        <v>0</v>
      </c>
      <c r="BA198" s="114"/>
      <c r="BB198" s="114"/>
      <c r="BC198" s="114"/>
      <c r="BD198" s="114"/>
      <c r="BE198" s="114">
        <v>254884.75</v>
      </c>
      <c r="BF198" s="114"/>
      <c r="BG198" s="114"/>
      <c r="BH198" s="114"/>
      <c r="BI198" s="114"/>
      <c r="BJ198" s="114">
        <v>245762.71</v>
      </c>
      <c r="BK198" s="114"/>
      <c r="BL198" s="114"/>
      <c r="BM198" s="114"/>
      <c r="BN198" s="114"/>
      <c r="BO198" s="114">
        <v>0</v>
      </c>
      <c r="BP198" s="114"/>
      <c r="BQ198" s="114"/>
      <c r="BR198" s="114"/>
      <c r="BS198" s="114"/>
      <c r="BT198" s="114">
        <v>245762.71</v>
      </c>
      <c r="BU198" s="114"/>
      <c r="BV198" s="114"/>
      <c r="BW198" s="114"/>
      <c r="BX198" s="114"/>
    </row>
    <row r="199" spans="1:76" s="98" customFormat="1" ht="15" customHeight="1" x14ac:dyDescent="0.2">
      <c r="A199" s="88">
        <v>0</v>
      </c>
      <c r="B199" s="89"/>
      <c r="C199" s="89"/>
      <c r="D199" s="113" t="s">
        <v>260</v>
      </c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3"/>
      <c r="Q199" s="27" t="s">
        <v>206</v>
      </c>
      <c r="R199" s="27"/>
      <c r="S199" s="27"/>
      <c r="T199" s="27"/>
      <c r="U199" s="27"/>
      <c r="V199" s="113" t="s">
        <v>253</v>
      </c>
      <c r="W199" s="92"/>
      <c r="X199" s="92"/>
      <c r="Y199" s="92"/>
      <c r="Z199" s="92"/>
      <c r="AA199" s="92"/>
      <c r="AB199" s="92"/>
      <c r="AC199" s="92"/>
      <c r="AD199" s="92"/>
      <c r="AE199" s="93"/>
      <c r="AF199" s="114">
        <v>20839</v>
      </c>
      <c r="AG199" s="114"/>
      <c r="AH199" s="114"/>
      <c r="AI199" s="114"/>
      <c r="AJ199" s="114"/>
      <c r="AK199" s="114">
        <v>0</v>
      </c>
      <c r="AL199" s="114"/>
      <c r="AM199" s="114"/>
      <c r="AN199" s="114"/>
      <c r="AO199" s="114"/>
      <c r="AP199" s="114">
        <v>20839</v>
      </c>
      <c r="AQ199" s="114"/>
      <c r="AR199" s="114"/>
      <c r="AS199" s="114"/>
      <c r="AT199" s="114"/>
      <c r="AU199" s="114">
        <v>0</v>
      </c>
      <c r="AV199" s="114"/>
      <c r="AW199" s="114"/>
      <c r="AX199" s="114"/>
      <c r="AY199" s="114"/>
      <c r="AZ199" s="114">
        <v>0</v>
      </c>
      <c r="BA199" s="114"/>
      <c r="BB199" s="114"/>
      <c r="BC199" s="114"/>
      <c r="BD199" s="114"/>
      <c r="BE199" s="114">
        <v>0</v>
      </c>
      <c r="BF199" s="114"/>
      <c r="BG199" s="114"/>
      <c r="BH199" s="114"/>
      <c r="BI199" s="114"/>
      <c r="BJ199" s="114">
        <v>0</v>
      </c>
      <c r="BK199" s="114"/>
      <c r="BL199" s="114"/>
      <c r="BM199" s="114"/>
      <c r="BN199" s="114"/>
      <c r="BO199" s="114">
        <v>0</v>
      </c>
      <c r="BP199" s="114"/>
      <c r="BQ199" s="114"/>
      <c r="BR199" s="114"/>
      <c r="BS199" s="114"/>
      <c r="BT199" s="114">
        <v>0</v>
      </c>
      <c r="BU199" s="114"/>
      <c r="BV199" s="114"/>
      <c r="BW199" s="114"/>
      <c r="BX199" s="114"/>
    </row>
    <row r="200" spans="1:76" s="98" customFormat="1" ht="45" customHeight="1" x14ac:dyDescent="0.2">
      <c r="A200" s="88">
        <v>0</v>
      </c>
      <c r="B200" s="89"/>
      <c r="C200" s="89"/>
      <c r="D200" s="113" t="s">
        <v>261</v>
      </c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3"/>
      <c r="Q200" s="27" t="s">
        <v>206</v>
      </c>
      <c r="R200" s="27"/>
      <c r="S200" s="27"/>
      <c r="T200" s="27"/>
      <c r="U200" s="27"/>
      <c r="V200" s="113" t="s">
        <v>253</v>
      </c>
      <c r="W200" s="92"/>
      <c r="X200" s="92"/>
      <c r="Y200" s="92"/>
      <c r="Z200" s="92"/>
      <c r="AA200" s="92"/>
      <c r="AB200" s="92"/>
      <c r="AC200" s="92"/>
      <c r="AD200" s="92"/>
      <c r="AE200" s="93"/>
      <c r="AF200" s="114">
        <v>0</v>
      </c>
      <c r="AG200" s="114"/>
      <c r="AH200" s="114"/>
      <c r="AI200" s="114"/>
      <c r="AJ200" s="114"/>
      <c r="AK200" s="114">
        <v>1649.26</v>
      </c>
      <c r="AL200" s="114"/>
      <c r="AM200" s="114"/>
      <c r="AN200" s="114"/>
      <c r="AO200" s="114"/>
      <c r="AP200" s="114">
        <v>1649.26</v>
      </c>
      <c r="AQ200" s="114"/>
      <c r="AR200" s="114"/>
      <c r="AS200" s="114"/>
      <c r="AT200" s="114"/>
      <c r="AU200" s="114">
        <v>0</v>
      </c>
      <c r="AV200" s="114"/>
      <c r="AW200" s="114"/>
      <c r="AX200" s="114"/>
      <c r="AY200" s="114"/>
      <c r="AZ200" s="114">
        <v>0</v>
      </c>
      <c r="BA200" s="114"/>
      <c r="BB200" s="114"/>
      <c r="BC200" s="114"/>
      <c r="BD200" s="114"/>
      <c r="BE200" s="114">
        <v>0</v>
      </c>
      <c r="BF200" s="114"/>
      <c r="BG200" s="114"/>
      <c r="BH200" s="114"/>
      <c r="BI200" s="114"/>
      <c r="BJ200" s="114">
        <v>0</v>
      </c>
      <c r="BK200" s="114"/>
      <c r="BL200" s="114"/>
      <c r="BM200" s="114"/>
      <c r="BN200" s="114"/>
      <c r="BO200" s="114">
        <v>0</v>
      </c>
      <c r="BP200" s="114"/>
      <c r="BQ200" s="114"/>
      <c r="BR200" s="114"/>
      <c r="BS200" s="114"/>
      <c r="BT200" s="114">
        <v>0</v>
      </c>
      <c r="BU200" s="114"/>
      <c r="BV200" s="114"/>
      <c r="BW200" s="114"/>
      <c r="BX200" s="114"/>
    </row>
    <row r="201" spans="1:76" s="98" customFormat="1" ht="30" customHeight="1" x14ac:dyDescent="0.2">
      <c r="A201" s="88">
        <v>0</v>
      </c>
      <c r="B201" s="89"/>
      <c r="C201" s="89"/>
      <c r="D201" s="113" t="s">
        <v>262</v>
      </c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3"/>
      <c r="Q201" s="27" t="s">
        <v>206</v>
      </c>
      <c r="R201" s="27"/>
      <c r="S201" s="27"/>
      <c r="T201" s="27"/>
      <c r="U201" s="27"/>
      <c r="V201" s="113" t="s">
        <v>253</v>
      </c>
      <c r="W201" s="92"/>
      <c r="X201" s="92"/>
      <c r="Y201" s="92"/>
      <c r="Z201" s="92"/>
      <c r="AA201" s="92"/>
      <c r="AB201" s="92"/>
      <c r="AC201" s="92"/>
      <c r="AD201" s="92"/>
      <c r="AE201" s="93"/>
      <c r="AF201" s="114">
        <v>12500</v>
      </c>
      <c r="AG201" s="114"/>
      <c r="AH201" s="114"/>
      <c r="AI201" s="114"/>
      <c r="AJ201" s="114"/>
      <c r="AK201" s="114">
        <v>62500</v>
      </c>
      <c r="AL201" s="114"/>
      <c r="AM201" s="114"/>
      <c r="AN201" s="114"/>
      <c r="AO201" s="114"/>
      <c r="AP201" s="114">
        <v>75000</v>
      </c>
      <c r="AQ201" s="114"/>
      <c r="AR201" s="114"/>
      <c r="AS201" s="114"/>
      <c r="AT201" s="114"/>
      <c r="AU201" s="114">
        <v>0</v>
      </c>
      <c r="AV201" s="114"/>
      <c r="AW201" s="114"/>
      <c r="AX201" s="114"/>
      <c r="AY201" s="114"/>
      <c r="AZ201" s="114">
        <v>0</v>
      </c>
      <c r="BA201" s="114"/>
      <c r="BB201" s="114"/>
      <c r="BC201" s="114"/>
      <c r="BD201" s="114"/>
      <c r="BE201" s="114">
        <v>0</v>
      </c>
      <c r="BF201" s="114"/>
      <c r="BG201" s="114"/>
      <c r="BH201" s="114"/>
      <c r="BI201" s="114"/>
      <c r="BJ201" s="114">
        <v>0</v>
      </c>
      <c r="BK201" s="114"/>
      <c r="BL201" s="114"/>
      <c r="BM201" s="114"/>
      <c r="BN201" s="114"/>
      <c r="BO201" s="114">
        <v>0</v>
      </c>
      <c r="BP201" s="114"/>
      <c r="BQ201" s="114"/>
      <c r="BR201" s="114"/>
      <c r="BS201" s="114"/>
      <c r="BT201" s="114">
        <v>0</v>
      </c>
      <c r="BU201" s="114"/>
      <c r="BV201" s="114"/>
      <c r="BW201" s="114"/>
      <c r="BX201" s="114"/>
    </row>
    <row r="202" spans="1:76" s="98" customFormat="1" ht="45" customHeight="1" x14ac:dyDescent="0.2">
      <c r="A202" s="88">
        <v>0</v>
      </c>
      <c r="B202" s="89"/>
      <c r="C202" s="89"/>
      <c r="D202" s="113" t="s">
        <v>263</v>
      </c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3"/>
      <c r="Q202" s="27" t="s">
        <v>206</v>
      </c>
      <c r="R202" s="27"/>
      <c r="S202" s="27"/>
      <c r="T202" s="27"/>
      <c r="U202" s="27"/>
      <c r="V202" s="113" t="s">
        <v>253</v>
      </c>
      <c r="W202" s="92"/>
      <c r="X202" s="92"/>
      <c r="Y202" s="92"/>
      <c r="Z202" s="92"/>
      <c r="AA202" s="92"/>
      <c r="AB202" s="92"/>
      <c r="AC202" s="92"/>
      <c r="AD202" s="92"/>
      <c r="AE202" s="93"/>
      <c r="AF202" s="114">
        <v>0</v>
      </c>
      <c r="AG202" s="114"/>
      <c r="AH202" s="114"/>
      <c r="AI202" s="114"/>
      <c r="AJ202" s="114"/>
      <c r="AK202" s="114">
        <v>7617.81</v>
      </c>
      <c r="AL202" s="114"/>
      <c r="AM202" s="114"/>
      <c r="AN202" s="114"/>
      <c r="AO202" s="114"/>
      <c r="AP202" s="114">
        <v>7617.81</v>
      </c>
      <c r="AQ202" s="114"/>
      <c r="AR202" s="114"/>
      <c r="AS202" s="114"/>
      <c r="AT202" s="114"/>
      <c r="AU202" s="114">
        <v>0</v>
      </c>
      <c r="AV202" s="114"/>
      <c r="AW202" s="114"/>
      <c r="AX202" s="114"/>
      <c r="AY202" s="114"/>
      <c r="AZ202" s="114">
        <v>0</v>
      </c>
      <c r="BA202" s="114"/>
      <c r="BB202" s="114"/>
      <c r="BC202" s="114"/>
      <c r="BD202" s="114"/>
      <c r="BE202" s="114">
        <v>0</v>
      </c>
      <c r="BF202" s="114"/>
      <c r="BG202" s="114"/>
      <c r="BH202" s="114"/>
      <c r="BI202" s="114"/>
      <c r="BJ202" s="114">
        <v>0</v>
      </c>
      <c r="BK202" s="114"/>
      <c r="BL202" s="114"/>
      <c r="BM202" s="114"/>
      <c r="BN202" s="114"/>
      <c r="BO202" s="114">
        <v>0</v>
      </c>
      <c r="BP202" s="114"/>
      <c r="BQ202" s="114"/>
      <c r="BR202" s="114"/>
      <c r="BS202" s="114"/>
      <c r="BT202" s="114">
        <v>0</v>
      </c>
      <c r="BU202" s="114"/>
      <c r="BV202" s="114"/>
      <c r="BW202" s="114"/>
      <c r="BX202" s="114"/>
    </row>
    <row r="203" spans="1:76" s="98" customFormat="1" ht="45" customHeight="1" x14ac:dyDescent="0.2">
      <c r="A203" s="88">
        <v>0</v>
      </c>
      <c r="B203" s="89"/>
      <c r="C203" s="89"/>
      <c r="D203" s="113" t="s">
        <v>264</v>
      </c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3"/>
      <c r="Q203" s="27" t="s">
        <v>206</v>
      </c>
      <c r="R203" s="27"/>
      <c r="S203" s="27"/>
      <c r="T203" s="27"/>
      <c r="U203" s="27"/>
      <c r="V203" s="113" t="s">
        <v>232</v>
      </c>
      <c r="W203" s="92"/>
      <c r="X203" s="92"/>
      <c r="Y203" s="92"/>
      <c r="Z203" s="92"/>
      <c r="AA203" s="92"/>
      <c r="AB203" s="92"/>
      <c r="AC203" s="92"/>
      <c r="AD203" s="92"/>
      <c r="AE203" s="93"/>
      <c r="AF203" s="114">
        <v>0</v>
      </c>
      <c r="AG203" s="114"/>
      <c r="AH203" s="114"/>
      <c r="AI203" s="114"/>
      <c r="AJ203" s="114"/>
      <c r="AK203" s="114">
        <v>48174.080000000002</v>
      </c>
      <c r="AL203" s="114"/>
      <c r="AM203" s="114"/>
      <c r="AN203" s="114"/>
      <c r="AO203" s="114"/>
      <c r="AP203" s="114">
        <v>48174.080000000002</v>
      </c>
      <c r="AQ203" s="114"/>
      <c r="AR203" s="114"/>
      <c r="AS203" s="114"/>
      <c r="AT203" s="114"/>
      <c r="AU203" s="114">
        <v>0</v>
      </c>
      <c r="AV203" s="114"/>
      <c r="AW203" s="114"/>
      <c r="AX203" s="114"/>
      <c r="AY203" s="114"/>
      <c r="AZ203" s="114">
        <v>20749.62</v>
      </c>
      <c r="BA203" s="114"/>
      <c r="BB203" s="114"/>
      <c r="BC203" s="114"/>
      <c r="BD203" s="114"/>
      <c r="BE203" s="114">
        <v>20749.62</v>
      </c>
      <c r="BF203" s="114"/>
      <c r="BG203" s="114"/>
      <c r="BH203" s="114"/>
      <c r="BI203" s="114"/>
      <c r="BJ203" s="114">
        <v>0</v>
      </c>
      <c r="BK203" s="114"/>
      <c r="BL203" s="114"/>
      <c r="BM203" s="114"/>
      <c r="BN203" s="114"/>
      <c r="BO203" s="114">
        <v>0</v>
      </c>
      <c r="BP203" s="114"/>
      <c r="BQ203" s="114"/>
      <c r="BR203" s="114"/>
      <c r="BS203" s="114"/>
      <c r="BT203" s="114">
        <v>0</v>
      </c>
      <c r="BU203" s="114"/>
      <c r="BV203" s="114"/>
      <c r="BW203" s="114"/>
      <c r="BX203" s="114"/>
    </row>
    <row r="204" spans="1:76" s="98" customFormat="1" ht="15" customHeight="1" x14ac:dyDescent="0.2">
      <c r="A204" s="88">
        <v>0</v>
      </c>
      <c r="B204" s="89"/>
      <c r="C204" s="89"/>
      <c r="D204" s="113" t="s">
        <v>265</v>
      </c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3"/>
      <c r="Q204" s="27" t="s">
        <v>206</v>
      </c>
      <c r="R204" s="27"/>
      <c r="S204" s="27"/>
      <c r="T204" s="27"/>
      <c r="U204" s="27"/>
      <c r="V204" s="113" t="s">
        <v>253</v>
      </c>
      <c r="W204" s="92"/>
      <c r="X204" s="92"/>
      <c r="Y204" s="92"/>
      <c r="Z204" s="92"/>
      <c r="AA204" s="92"/>
      <c r="AB204" s="92"/>
      <c r="AC204" s="92"/>
      <c r="AD204" s="92"/>
      <c r="AE204" s="93"/>
      <c r="AF204" s="114">
        <v>0</v>
      </c>
      <c r="AG204" s="114"/>
      <c r="AH204" s="114"/>
      <c r="AI204" s="114"/>
      <c r="AJ204" s="114"/>
      <c r="AK204" s="114">
        <v>0</v>
      </c>
      <c r="AL204" s="114"/>
      <c r="AM204" s="114"/>
      <c r="AN204" s="114"/>
      <c r="AO204" s="114"/>
      <c r="AP204" s="114">
        <v>0</v>
      </c>
      <c r="AQ204" s="114"/>
      <c r="AR204" s="114"/>
      <c r="AS204" s="114"/>
      <c r="AT204" s="114"/>
      <c r="AU204" s="114">
        <v>0</v>
      </c>
      <c r="AV204" s="114"/>
      <c r="AW204" s="114"/>
      <c r="AX204" s="114"/>
      <c r="AY204" s="114"/>
      <c r="AZ204" s="114">
        <v>35000</v>
      </c>
      <c r="BA204" s="114"/>
      <c r="BB204" s="114"/>
      <c r="BC204" s="114"/>
      <c r="BD204" s="114"/>
      <c r="BE204" s="114">
        <v>35000</v>
      </c>
      <c r="BF204" s="114"/>
      <c r="BG204" s="114"/>
      <c r="BH204" s="114"/>
      <c r="BI204" s="114"/>
      <c r="BJ204" s="114">
        <v>0</v>
      </c>
      <c r="BK204" s="114"/>
      <c r="BL204" s="114"/>
      <c r="BM204" s="114"/>
      <c r="BN204" s="114"/>
      <c r="BO204" s="114">
        <v>0</v>
      </c>
      <c r="BP204" s="114"/>
      <c r="BQ204" s="114"/>
      <c r="BR204" s="114"/>
      <c r="BS204" s="114"/>
      <c r="BT204" s="114">
        <v>0</v>
      </c>
      <c r="BU204" s="114"/>
      <c r="BV204" s="114"/>
      <c r="BW204" s="114"/>
      <c r="BX204" s="114"/>
    </row>
    <row r="205" spans="1:76" s="98" customFormat="1" ht="30" customHeight="1" x14ac:dyDescent="0.2">
      <c r="A205" s="88">
        <v>0</v>
      </c>
      <c r="B205" s="89"/>
      <c r="C205" s="89"/>
      <c r="D205" s="113" t="s">
        <v>266</v>
      </c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3"/>
      <c r="Q205" s="27" t="s">
        <v>206</v>
      </c>
      <c r="R205" s="27"/>
      <c r="S205" s="27"/>
      <c r="T205" s="27"/>
      <c r="U205" s="27"/>
      <c r="V205" s="113" t="s">
        <v>232</v>
      </c>
      <c r="W205" s="92"/>
      <c r="X205" s="92"/>
      <c r="Y205" s="92"/>
      <c r="Z205" s="92"/>
      <c r="AA205" s="92"/>
      <c r="AB205" s="92"/>
      <c r="AC205" s="92"/>
      <c r="AD205" s="92"/>
      <c r="AE205" s="93"/>
      <c r="AF205" s="114">
        <v>0</v>
      </c>
      <c r="AG205" s="114"/>
      <c r="AH205" s="114"/>
      <c r="AI205" s="114"/>
      <c r="AJ205" s="114"/>
      <c r="AK205" s="114">
        <v>0</v>
      </c>
      <c r="AL205" s="114"/>
      <c r="AM205" s="114"/>
      <c r="AN205" s="114"/>
      <c r="AO205" s="114"/>
      <c r="AP205" s="114">
        <v>0</v>
      </c>
      <c r="AQ205" s="114"/>
      <c r="AR205" s="114"/>
      <c r="AS205" s="114"/>
      <c r="AT205" s="114"/>
      <c r="AU205" s="114">
        <v>200000</v>
      </c>
      <c r="AV205" s="114"/>
      <c r="AW205" s="114"/>
      <c r="AX205" s="114"/>
      <c r="AY205" s="114"/>
      <c r="AZ205" s="114">
        <v>0</v>
      </c>
      <c r="BA205" s="114"/>
      <c r="BB205" s="114"/>
      <c r="BC205" s="114"/>
      <c r="BD205" s="114"/>
      <c r="BE205" s="114">
        <v>200000</v>
      </c>
      <c r="BF205" s="114"/>
      <c r="BG205" s="114"/>
      <c r="BH205" s="114"/>
      <c r="BI205" s="114"/>
      <c r="BJ205" s="114">
        <v>200000</v>
      </c>
      <c r="BK205" s="114"/>
      <c r="BL205" s="114"/>
      <c r="BM205" s="114"/>
      <c r="BN205" s="114"/>
      <c r="BO205" s="114">
        <v>0</v>
      </c>
      <c r="BP205" s="114"/>
      <c r="BQ205" s="114"/>
      <c r="BR205" s="114"/>
      <c r="BS205" s="114"/>
      <c r="BT205" s="114">
        <v>200000</v>
      </c>
      <c r="BU205" s="114"/>
      <c r="BV205" s="114"/>
      <c r="BW205" s="114"/>
      <c r="BX205" s="114"/>
    </row>
    <row r="206" spans="1:76" s="98" customFormat="1" ht="15" customHeight="1" x14ac:dyDescent="0.2">
      <c r="A206" s="88">
        <v>0</v>
      </c>
      <c r="B206" s="89"/>
      <c r="C206" s="89"/>
      <c r="D206" s="113" t="s">
        <v>267</v>
      </c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3"/>
      <c r="Q206" s="27" t="s">
        <v>206</v>
      </c>
      <c r="R206" s="27"/>
      <c r="S206" s="27"/>
      <c r="T206" s="27"/>
      <c r="U206" s="27"/>
      <c r="V206" s="113" t="s">
        <v>232</v>
      </c>
      <c r="W206" s="92"/>
      <c r="X206" s="92"/>
      <c r="Y206" s="92"/>
      <c r="Z206" s="92"/>
      <c r="AA206" s="92"/>
      <c r="AB206" s="92"/>
      <c r="AC206" s="92"/>
      <c r="AD206" s="92"/>
      <c r="AE206" s="93"/>
      <c r="AF206" s="114">
        <v>0</v>
      </c>
      <c r="AG206" s="114"/>
      <c r="AH206" s="114"/>
      <c r="AI206" s="114"/>
      <c r="AJ206" s="114"/>
      <c r="AK206" s="114">
        <v>0</v>
      </c>
      <c r="AL206" s="114"/>
      <c r="AM206" s="114"/>
      <c r="AN206" s="114"/>
      <c r="AO206" s="114"/>
      <c r="AP206" s="114">
        <v>0</v>
      </c>
      <c r="AQ206" s="114"/>
      <c r="AR206" s="114"/>
      <c r="AS206" s="114"/>
      <c r="AT206" s="114"/>
      <c r="AU206" s="114">
        <v>0</v>
      </c>
      <c r="AV206" s="114"/>
      <c r="AW206" s="114"/>
      <c r="AX206" s="114"/>
      <c r="AY206" s="114"/>
      <c r="AZ206" s="114">
        <v>52500</v>
      </c>
      <c r="BA206" s="114"/>
      <c r="BB206" s="114"/>
      <c r="BC206" s="114"/>
      <c r="BD206" s="114"/>
      <c r="BE206" s="114">
        <v>52500</v>
      </c>
      <c r="BF206" s="114"/>
      <c r="BG206" s="114"/>
      <c r="BH206" s="114"/>
      <c r="BI206" s="114"/>
      <c r="BJ206" s="114">
        <v>0</v>
      </c>
      <c r="BK206" s="114"/>
      <c r="BL206" s="114"/>
      <c r="BM206" s="114"/>
      <c r="BN206" s="114"/>
      <c r="BO206" s="114">
        <v>0</v>
      </c>
      <c r="BP206" s="114"/>
      <c r="BQ206" s="114"/>
      <c r="BR206" s="114"/>
      <c r="BS206" s="114"/>
      <c r="BT206" s="114">
        <v>0</v>
      </c>
      <c r="BU206" s="114"/>
      <c r="BV206" s="114"/>
      <c r="BW206" s="114"/>
      <c r="BX206" s="114"/>
    </row>
    <row r="207" spans="1:76" s="6" customFormat="1" ht="15" customHeight="1" x14ac:dyDescent="0.2">
      <c r="A207" s="85">
        <v>0</v>
      </c>
      <c r="B207" s="86"/>
      <c r="C207" s="86"/>
      <c r="D207" s="112" t="s">
        <v>268</v>
      </c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1"/>
      <c r="Q207" s="110"/>
      <c r="R207" s="110"/>
      <c r="S207" s="110"/>
      <c r="T207" s="110"/>
      <c r="U207" s="110"/>
      <c r="V207" s="112"/>
      <c r="W207" s="100"/>
      <c r="X207" s="100"/>
      <c r="Y207" s="100"/>
      <c r="Z207" s="100"/>
      <c r="AA207" s="100"/>
      <c r="AB207" s="100"/>
      <c r="AC207" s="100"/>
      <c r="AD207" s="100"/>
      <c r="AE207" s="101"/>
      <c r="AF207" s="111"/>
      <c r="AG207" s="111"/>
      <c r="AH207" s="111"/>
      <c r="AI207" s="111"/>
      <c r="AJ207" s="111"/>
      <c r="AK207" s="111"/>
      <c r="AL207" s="111"/>
      <c r="AM207" s="111"/>
      <c r="AN207" s="111"/>
      <c r="AO207" s="111"/>
      <c r="AP207" s="111"/>
      <c r="AQ207" s="111"/>
      <c r="AR207" s="111"/>
      <c r="AS207" s="111"/>
      <c r="AT207" s="111"/>
      <c r="AU207" s="111"/>
      <c r="AV207" s="111"/>
      <c r="AW207" s="111"/>
      <c r="AX207" s="111"/>
      <c r="AY207" s="111"/>
      <c r="AZ207" s="111"/>
      <c r="BA207" s="111"/>
      <c r="BB207" s="111"/>
      <c r="BC207" s="111"/>
      <c r="BD207" s="111"/>
      <c r="BE207" s="111"/>
      <c r="BF207" s="111"/>
      <c r="BG207" s="111"/>
      <c r="BH207" s="111"/>
      <c r="BI207" s="111"/>
      <c r="BJ207" s="111"/>
      <c r="BK207" s="111"/>
      <c r="BL207" s="111"/>
      <c r="BM207" s="111"/>
      <c r="BN207" s="111"/>
      <c r="BO207" s="111"/>
      <c r="BP207" s="111"/>
      <c r="BQ207" s="111"/>
      <c r="BR207" s="111"/>
      <c r="BS207" s="111"/>
      <c r="BT207" s="111"/>
      <c r="BU207" s="111"/>
      <c r="BV207" s="111"/>
      <c r="BW207" s="111"/>
      <c r="BX207" s="111"/>
    </row>
    <row r="208" spans="1:76" s="98" customFormat="1" ht="28.5" customHeight="1" x14ac:dyDescent="0.2">
      <c r="A208" s="88">
        <v>0</v>
      </c>
      <c r="B208" s="89"/>
      <c r="C208" s="89"/>
      <c r="D208" s="113" t="s">
        <v>269</v>
      </c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3"/>
      <c r="Q208" s="27" t="s">
        <v>270</v>
      </c>
      <c r="R208" s="27"/>
      <c r="S208" s="27"/>
      <c r="T208" s="27"/>
      <c r="U208" s="27"/>
      <c r="V208" s="113" t="s">
        <v>232</v>
      </c>
      <c r="W208" s="92"/>
      <c r="X208" s="92"/>
      <c r="Y208" s="92"/>
      <c r="Z208" s="92"/>
      <c r="AA208" s="92"/>
      <c r="AB208" s="92"/>
      <c r="AC208" s="92"/>
      <c r="AD208" s="92"/>
      <c r="AE208" s="93"/>
      <c r="AF208" s="114">
        <v>0</v>
      </c>
      <c r="AG208" s="114"/>
      <c r="AH208" s="114"/>
      <c r="AI208" s="114"/>
      <c r="AJ208" s="114"/>
      <c r="AK208" s="114">
        <v>0</v>
      </c>
      <c r="AL208" s="114"/>
      <c r="AM208" s="114"/>
      <c r="AN208" s="114"/>
      <c r="AO208" s="114"/>
      <c r="AP208" s="114">
        <v>0</v>
      </c>
      <c r="AQ208" s="114"/>
      <c r="AR208" s="114"/>
      <c r="AS208" s="114"/>
      <c r="AT208" s="114"/>
      <c r="AU208" s="114">
        <v>0</v>
      </c>
      <c r="AV208" s="114"/>
      <c r="AW208" s="114"/>
      <c r="AX208" s="114"/>
      <c r="AY208" s="114"/>
      <c r="AZ208" s="114">
        <v>100</v>
      </c>
      <c r="BA208" s="114"/>
      <c r="BB208" s="114"/>
      <c r="BC208" s="114"/>
      <c r="BD208" s="114"/>
      <c r="BE208" s="114">
        <v>100</v>
      </c>
      <c r="BF208" s="114"/>
      <c r="BG208" s="114"/>
      <c r="BH208" s="114"/>
      <c r="BI208" s="114"/>
      <c r="BJ208" s="114">
        <v>0</v>
      </c>
      <c r="BK208" s="114"/>
      <c r="BL208" s="114"/>
      <c r="BM208" s="114"/>
      <c r="BN208" s="114"/>
      <c r="BO208" s="114">
        <v>0</v>
      </c>
      <c r="BP208" s="114"/>
      <c r="BQ208" s="114"/>
      <c r="BR208" s="114"/>
      <c r="BS208" s="114"/>
      <c r="BT208" s="114">
        <v>0</v>
      </c>
      <c r="BU208" s="114"/>
      <c r="BV208" s="114"/>
      <c r="BW208" s="114"/>
      <c r="BX208" s="114"/>
    </row>
    <row r="209" spans="1:79" s="98" customFormat="1" ht="45" customHeight="1" x14ac:dyDescent="0.2">
      <c r="A209" s="88">
        <v>0</v>
      </c>
      <c r="B209" s="89"/>
      <c r="C209" s="89"/>
      <c r="D209" s="113" t="s">
        <v>271</v>
      </c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3"/>
      <c r="Q209" s="27" t="s">
        <v>270</v>
      </c>
      <c r="R209" s="27"/>
      <c r="S209" s="27"/>
      <c r="T209" s="27"/>
      <c r="U209" s="27"/>
      <c r="V209" s="113" t="s">
        <v>255</v>
      </c>
      <c r="W209" s="92"/>
      <c r="X209" s="92"/>
      <c r="Y209" s="92"/>
      <c r="Z209" s="92"/>
      <c r="AA209" s="92"/>
      <c r="AB209" s="92"/>
      <c r="AC209" s="92"/>
      <c r="AD209" s="92"/>
      <c r="AE209" s="93"/>
      <c r="AF209" s="114">
        <v>91</v>
      </c>
      <c r="AG209" s="114"/>
      <c r="AH209" s="114"/>
      <c r="AI209" s="114"/>
      <c r="AJ209" s="114"/>
      <c r="AK209" s="114">
        <v>0</v>
      </c>
      <c r="AL209" s="114"/>
      <c r="AM209" s="114"/>
      <c r="AN209" s="114"/>
      <c r="AO209" s="114"/>
      <c r="AP209" s="114">
        <v>91</v>
      </c>
      <c r="AQ209" s="114"/>
      <c r="AR209" s="114"/>
      <c r="AS209" s="114"/>
      <c r="AT209" s="114"/>
      <c r="AU209" s="114">
        <v>0</v>
      </c>
      <c r="AV209" s="114"/>
      <c r="AW209" s="114"/>
      <c r="AX209" s="114"/>
      <c r="AY209" s="114"/>
      <c r="AZ209" s="114">
        <v>0</v>
      </c>
      <c r="BA209" s="114"/>
      <c r="BB209" s="114"/>
      <c r="BC209" s="114"/>
      <c r="BD209" s="114"/>
      <c r="BE209" s="114">
        <v>0</v>
      </c>
      <c r="BF209" s="114"/>
      <c r="BG209" s="114"/>
      <c r="BH209" s="114"/>
      <c r="BI209" s="114"/>
      <c r="BJ209" s="114">
        <v>0</v>
      </c>
      <c r="BK209" s="114"/>
      <c r="BL209" s="114"/>
      <c r="BM209" s="114"/>
      <c r="BN209" s="114"/>
      <c r="BO209" s="114">
        <v>0</v>
      </c>
      <c r="BP209" s="114"/>
      <c r="BQ209" s="114"/>
      <c r="BR209" s="114"/>
      <c r="BS209" s="114"/>
      <c r="BT209" s="114">
        <v>0</v>
      </c>
      <c r="BU209" s="114"/>
      <c r="BV209" s="114"/>
      <c r="BW209" s="114"/>
      <c r="BX209" s="114"/>
    </row>
    <row r="210" spans="1:79" s="98" customFormat="1" ht="45" customHeight="1" x14ac:dyDescent="0.2">
      <c r="A210" s="88">
        <v>0</v>
      </c>
      <c r="B210" s="89"/>
      <c r="C210" s="89"/>
      <c r="D210" s="113" t="s">
        <v>272</v>
      </c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3"/>
      <c r="Q210" s="27" t="s">
        <v>270</v>
      </c>
      <c r="R210" s="27"/>
      <c r="S210" s="27"/>
      <c r="T210" s="27"/>
      <c r="U210" s="27"/>
      <c r="V210" s="113" t="s">
        <v>246</v>
      </c>
      <c r="W210" s="92"/>
      <c r="X210" s="92"/>
      <c r="Y210" s="92"/>
      <c r="Z210" s="92"/>
      <c r="AA210" s="92"/>
      <c r="AB210" s="92"/>
      <c r="AC210" s="92"/>
      <c r="AD210" s="92"/>
      <c r="AE210" s="93"/>
      <c r="AF210" s="114">
        <v>0</v>
      </c>
      <c r="AG210" s="114"/>
      <c r="AH210" s="114"/>
      <c r="AI210" s="114"/>
      <c r="AJ210" s="114"/>
      <c r="AK210" s="114">
        <v>81</v>
      </c>
      <c r="AL210" s="114"/>
      <c r="AM210" s="114"/>
      <c r="AN210" s="114"/>
      <c r="AO210" s="114"/>
      <c r="AP210" s="114">
        <v>81</v>
      </c>
      <c r="AQ210" s="114"/>
      <c r="AR210" s="114"/>
      <c r="AS210" s="114"/>
      <c r="AT210" s="114"/>
      <c r="AU210" s="114">
        <v>0</v>
      </c>
      <c r="AV210" s="114"/>
      <c r="AW210" s="114"/>
      <c r="AX210" s="114"/>
      <c r="AY210" s="114"/>
      <c r="AZ210" s="114">
        <v>0</v>
      </c>
      <c r="BA210" s="114"/>
      <c r="BB210" s="114"/>
      <c r="BC210" s="114"/>
      <c r="BD210" s="114"/>
      <c r="BE210" s="114">
        <v>0</v>
      </c>
      <c r="BF210" s="114"/>
      <c r="BG210" s="114"/>
      <c r="BH210" s="114"/>
      <c r="BI210" s="114"/>
      <c r="BJ210" s="114">
        <v>0</v>
      </c>
      <c r="BK210" s="114"/>
      <c r="BL210" s="114"/>
      <c r="BM210" s="114"/>
      <c r="BN210" s="114"/>
      <c r="BO210" s="114">
        <v>0</v>
      </c>
      <c r="BP210" s="114"/>
      <c r="BQ210" s="114"/>
      <c r="BR210" s="114"/>
      <c r="BS210" s="114"/>
      <c r="BT210" s="114">
        <v>0</v>
      </c>
      <c r="BU210" s="114"/>
      <c r="BV210" s="114"/>
      <c r="BW210" s="114"/>
      <c r="BX210" s="114"/>
    </row>
    <row r="211" spans="1:79" s="98" customFormat="1" ht="60" customHeight="1" x14ac:dyDescent="0.2">
      <c r="A211" s="88">
        <v>0</v>
      </c>
      <c r="B211" s="89"/>
      <c r="C211" s="89"/>
      <c r="D211" s="113" t="s">
        <v>273</v>
      </c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3"/>
      <c r="Q211" s="27" t="s">
        <v>270</v>
      </c>
      <c r="R211" s="27"/>
      <c r="S211" s="27"/>
      <c r="T211" s="27"/>
      <c r="U211" s="27"/>
      <c r="V211" s="113" t="s">
        <v>253</v>
      </c>
      <c r="W211" s="92"/>
      <c r="X211" s="92"/>
      <c r="Y211" s="92"/>
      <c r="Z211" s="92"/>
      <c r="AA211" s="92"/>
      <c r="AB211" s="92"/>
      <c r="AC211" s="92"/>
      <c r="AD211" s="92"/>
      <c r="AE211" s="93"/>
      <c r="AF211" s="114">
        <v>32</v>
      </c>
      <c r="AG211" s="114"/>
      <c r="AH211" s="114"/>
      <c r="AI211" s="114"/>
      <c r="AJ211" s="114"/>
      <c r="AK211" s="114">
        <v>0</v>
      </c>
      <c r="AL211" s="114"/>
      <c r="AM211" s="114"/>
      <c r="AN211" s="114"/>
      <c r="AO211" s="114"/>
      <c r="AP211" s="114">
        <v>32</v>
      </c>
      <c r="AQ211" s="114"/>
      <c r="AR211" s="114"/>
      <c r="AS211" s="114"/>
      <c r="AT211" s="114"/>
      <c r="AU211" s="114">
        <v>100</v>
      </c>
      <c r="AV211" s="114"/>
      <c r="AW211" s="114"/>
      <c r="AX211" s="114"/>
      <c r="AY211" s="114"/>
      <c r="AZ211" s="114">
        <v>0</v>
      </c>
      <c r="BA211" s="114"/>
      <c r="BB211" s="114"/>
      <c r="BC211" s="114"/>
      <c r="BD211" s="114"/>
      <c r="BE211" s="114">
        <v>100</v>
      </c>
      <c r="BF211" s="114"/>
      <c r="BG211" s="114"/>
      <c r="BH211" s="114"/>
      <c r="BI211" s="114"/>
      <c r="BJ211" s="114">
        <v>100</v>
      </c>
      <c r="BK211" s="114"/>
      <c r="BL211" s="114"/>
      <c r="BM211" s="114"/>
      <c r="BN211" s="114"/>
      <c r="BO211" s="114">
        <v>0</v>
      </c>
      <c r="BP211" s="114"/>
      <c r="BQ211" s="114"/>
      <c r="BR211" s="114"/>
      <c r="BS211" s="114"/>
      <c r="BT211" s="114">
        <v>100</v>
      </c>
      <c r="BU211" s="114"/>
      <c r="BV211" s="114"/>
      <c r="BW211" s="114"/>
      <c r="BX211" s="114"/>
    </row>
    <row r="212" spans="1:79" s="98" customFormat="1" ht="75" customHeight="1" x14ac:dyDescent="0.2">
      <c r="A212" s="88">
        <v>0</v>
      </c>
      <c r="B212" s="89"/>
      <c r="C212" s="89"/>
      <c r="D212" s="113" t="s">
        <v>274</v>
      </c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3"/>
      <c r="Q212" s="27" t="s">
        <v>270</v>
      </c>
      <c r="R212" s="27"/>
      <c r="S212" s="27"/>
      <c r="T212" s="27"/>
      <c r="U212" s="27"/>
      <c r="V212" s="113" t="s">
        <v>253</v>
      </c>
      <c r="W212" s="92"/>
      <c r="X212" s="92"/>
      <c r="Y212" s="92"/>
      <c r="Z212" s="92"/>
      <c r="AA212" s="92"/>
      <c r="AB212" s="92"/>
      <c r="AC212" s="92"/>
      <c r="AD212" s="92"/>
      <c r="AE212" s="93"/>
      <c r="AF212" s="114">
        <v>98</v>
      </c>
      <c r="AG212" s="114"/>
      <c r="AH212" s="114"/>
      <c r="AI212" s="114"/>
      <c r="AJ212" s="114"/>
      <c r="AK212" s="114">
        <v>0</v>
      </c>
      <c r="AL212" s="114"/>
      <c r="AM212" s="114"/>
      <c r="AN212" s="114"/>
      <c r="AO212" s="114"/>
      <c r="AP212" s="114">
        <v>98</v>
      </c>
      <c r="AQ212" s="114"/>
      <c r="AR212" s="114"/>
      <c r="AS212" s="114"/>
      <c r="AT212" s="114"/>
      <c r="AU212" s="114">
        <v>100</v>
      </c>
      <c r="AV212" s="114"/>
      <c r="AW212" s="114"/>
      <c r="AX212" s="114"/>
      <c r="AY212" s="114"/>
      <c r="AZ212" s="114">
        <v>0</v>
      </c>
      <c r="BA212" s="114"/>
      <c r="BB212" s="114"/>
      <c r="BC212" s="114"/>
      <c r="BD212" s="114"/>
      <c r="BE212" s="114">
        <v>100</v>
      </c>
      <c r="BF212" s="114"/>
      <c r="BG212" s="114"/>
      <c r="BH212" s="114"/>
      <c r="BI212" s="114"/>
      <c r="BJ212" s="114">
        <v>100</v>
      </c>
      <c r="BK212" s="114"/>
      <c r="BL212" s="114"/>
      <c r="BM212" s="114"/>
      <c r="BN212" s="114"/>
      <c r="BO212" s="114">
        <v>0</v>
      </c>
      <c r="BP212" s="114"/>
      <c r="BQ212" s="114"/>
      <c r="BR212" s="114"/>
      <c r="BS212" s="114"/>
      <c r="BT212" s="114">
        <v>100</v>
      </c>
      <c r="BU212" s="114"/>
      <c r="BV212" s="114"/>
      <c r="BW212" s="114"/>
      <c r="BX212" s="114"/>
    </row>
    <row r="213" spans="1:79" s="98" customFormat="1" ht="45" customHeight="1" x14ac:dyDescent="0.2">
      <c r="A213" s="88">
        <v>0</v>
      </c>
      <c r="B213" s="89"/>
      <c r="C213" s="89"/>
      <c r="D213" s="113" t="s">
        <v>275</v>
      </c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3"/>
      <c r="Q213" s="27" t="s">
        <v>270</v>
      </c>
      <c r="R213" s="27"/>
      <c r="S213" s="27"/>
      <c r="T213" s="27"/>
      <c r="U213" s="27"/>
      <c r="V213" s="113" t="s">
        <v>253</v>
      </c>
      <c r="W213" s="92"/>
      <c r="X213" s="92"/>
      <c r="Y213" s="92"/>
      <c r="Z213" s="92"/>
      <c r="AA213" s="92"/>
      <c r="AB213" s="92"/>
      <c r="AC213" s="92"/>
      <c r="AD213" s="92"/>
      <c r="AE213" s="93"/>
      <c r="AF213" s="114">
        <v>99</v>
      </c>
      <c r="AG213" s="114"/>
      <c r="AH213" s="114"/>
      <c r="AI213" s="114"/>
      <c r="AJ213" s="114"/>
      <c r="AK213" s="114">
        <v>0</v>
      </c>
      <c r="AL213" s="114"/>
      <c r="AM213" s="114"/>
      <c r="AN213" s="114"/>
      <c r="AO213" s="114"/>
      <c r="AP213" s="114">
        <v>99</v>
      </c>
      <c r="AQ213" s="114"/>
      <c r="AR213" s="114"/>
      <c r="AS213" s="114"/>
      <c r="AT213" s="114"/>
      <c r="AU213" s="114">
        <v>100</v>
      </c>
      <c r="AV213" s="114"/>
      <c r="AW213" s="114"/>
      <c r="AX213" s="114"/>
      <c r="AY213" s="114"/>
      <c r="AZ213" s="114">
        <v>0</v>
      </c>
      <c r="BA213" s="114"/>
      <c r="BB213" s="114"/>
      <c r="BC213" s="114"/>
      <c r="BD213" s="114"/>
      <c r="BE213" s="114">
        <v>100</v>
      </c>
      <c r="BF213" s="114"/>
      <c r="BG213" s="114"/>
      <c r="BH213" s="114"/>
      <c r="BI213" s="114"/>
      <c r="BJ213" s="114">
        <v>100</v>
      </c>
      <c r="BK213" s="114"/>
      <c r="BL213" s="114"/>
      <c r="BM213" s="114"/>
      <c r="BN213" s="114"/>
      <c r="BO213" s="114">
        <v>0</v>
      </c>
      <c r="BP213" s="114"/>
      <c r="BQ213" s="114"/>
      <c r="BR213" s="114"/>
      <c r="BS213" s="114"/>
      <c r="BT213" s="114">
        <v>100</v>
      </c>
      <c r="BU213" s="114"/>
      <c r="BV213" s="114"/>
      <c r="BW213" s="114"/>
      <c r="BX213" s="114"/>
    </row>
    <row r="214" spans="1:79" s="98" customFormat="1" ht="30" customHeight="1" x14ac:dyDescent="0.2">
      <c r="A214" s="88">
        <v>0</v>
      </c>
      <c r="B214" s="89"/>
      <c r="C214" s="89"/>
      <c r="D214" s="113" t="s">
        <v>276</v>
      </c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3"/>
      <c r="Q214" s="27" t="s">
        <v>270</v>
      </c>
      <c r="R214" s="27"/>
      <c r="S214" s="27"/>
      <c r="T214" s="27"/>
      <c r="U214" s="27"/>
      <c r="V214" s="113" t="s">
        <v>253</v>
      </c>
      <c r="W214" s="92"/>
      <c r="X214" s="92"/>
      <c r="Y214" s="92"/>
      <c r="Z214" s="92"/>
      <c r="AA214" s="92"/>
      <c r="AB214" s="92"/>
      <c r="AC214" s="92"/>
      <c r="AD214" s="92"/>
      <c r="AE214" s="93"/>
      <c r="AF214" s="114">
        <v>8</v>
      </c>
      <c r="AG214" s="114"/>
      <c r="AH214" s="114"/>
      <c r="AI214" s="114"/>
      <c r="AJ214" s="114"/>
      <c r="AK214" s="114">
        <v>0</v>
      </c>
      <c r="AL214" s="114"/>
      <c r="AM214" s="114"/>
      <c r="AN214" s="114"/>
      <c r="AO214" s="114"/>
      <c r="AP214" s="114">
        <v>8</v>
      </c>
      <c r="AQ214" s="114"/>
      <c r="AR214" s="114"/>
      <c r="AS214" s="114"/>
      <c r="AT214" s="114"/>
      <c r="AU214" s="114">
        <v>0</v>
      </c>
      <c r="AV214" s="114"/>
      <c r="AW214" s="114"/>
      <c r="AX214" s="114"/>
      <c r="AY214" s="114"/>
      <c r="AZ214" s="114">
        <v>0</v>
      </c>
      <c r="BA214" s="114"/>
      <c r="BB214" s="114"/>
      <c r="BC214" s="114"/>
      <c r="BD214" s="114"/>
      <c r="BE214" s="114">
        <v>0</v>
      </c>
      <c r="BF214" s="114"/>
      <c r="BG214" s="114"/>
      <c r="BH214" s="114"/>
      <c r="BI214" s="114"/>
      <c r="BJ214" s="114">
        <v>0</v>
      </c>
      <c r="BK214" s="114"/>
      <c r="BL214" s="114"/>
      <c r="BM214" s="114"/>
      <c r="BN214" s="114"/>
      <c r="BO214" s="114">
        <v>0</v>
      </c>
      <c r="BP214" s="114"/>
      <c r="BQ214" s="114"/>
      <c r="BR214" s="114"/>
      <c r="BS214" s="114"/>
      <c r="BT214" s="114">
        <v>0</v>
      </c>
      <c r="BU214" s="114"/>
      <c r="BV214" s="114"/>
      <c r="BW214" s="114"/>
      <c r="BX214" s="114"/>
    </row>
    <row r="215" spans="1:79" s="98" customFormat="1" ht="45" customHeight="1" x14ac:dyDescent="0.2">
      <c r="A215" s="88">
        <v>0</v>
      </c>
      <c r="B215" s="89"/>
      <c r="C215" s="89"/>
      <c r="D215" s="113" t="s">
        <v>277</v>
      </c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3"/>
      <c r="Q215" s="27" t="s">
        <v>270</v>
      </c>
      <c r="R215" s="27"/>
      <c r="S215" s="27"/>
      <c r="T215" s="27"/>
      <c r="U215" s="27"/>
      <c r="V215" s="113" t="s">
        <v>253</v>
      </c>
      <c r="W215" s="92"/>
      <c r="X215" s="92"/>
      <c r="Y215" s="92"/>
      <c r="Z215" s="92"/>
      <c r="AA215" s="92"/>
      <c r="AB215" s="92"/>
      <c r="AC215" s="92"/>
      <c r="AD215" s="92"/>
      <c r="AE215" s="93"/>
      <c r="AF215" s="114">
        <v>80</v>
      </c>
      <c r="AG215" s="114"/>
      <c r="AH215" s="114"/>
      <c r="AI215" s="114"/>
      <c r="AJ215" s="114"/>
      <c r="AK215" s="114">
        <v>0</v>
      </c>
      <c r="AL215" s="114"/>
      <c r="AM215" s="114"/>
      <c r="AN215" s="114"/>
      <c r="AO215" s="114"/>
      <c r="AP215" s="114">
        <v>80</v>
      </c>
      <c r="AQ215" s="114"/>
      <c r="AR215" s="114"/>
      <c r="AS215" s="114"/>
      <c r="AT215" s="114"/>
      <c r="AU215" s="114">
        <v>0</v>
      </c>
      <c r="AV215" s="114"/>
      <c r="AW215" s="114"/>
      <c r="AX215" s="114"/>
      <c r="AY215" s="114"/>
      <c r="AZ215" s="114">
        <v>0</v>
      </c>
      <c r="BA215" s="114"/>
      <c r="BB215" s="114"/>
      <c r="BC215" s="114"/>
      <c r="BD215" s="114"/>
      <c r="BE215" s="114">
        <v>0</v>
      </c>
      <c r="BF215" s="114"/>
      <c r="BG215" s="114"/>
      <c r="BH215" s="114"/>
      <c r="BI215" s="114"/>
      <c r="BJ215" s="114">
        <v>0</v>
      </c>
      <c r="BK215" s="114"/>
      <c r="BL215" s="114"/>
      <c r="BM215" s="114"/>
      <c r="BN215" s="114"/>
      <c r="BO215" s="114">
        <v>0</v>
      </c>
      <c r="BP215" s="114"/>
      <c r="BQ215" s="114"/>
      <c r="BR215" s="114"/>
      <c r="BS215" s="114"/>
      <c r="BT215" s="114">
        <v>0</v>
      </c>
      <c r="BU215" s="114"/>
      <c r="BV215" s="114"/>
      <c r="BW215" s="114"/>
      <c r="BX215" s="114"/>
    </row>
    <row r="216" spans="1:79" s="98" customFormat="1" ht="15" customHeight="1" x14ac:dyDescent="0.2">
      <c r="A216" s="88">
        <v>0</v>
      </c>
      <c r="B216" s="89"/>
      <c r="C216" s="89"/>
      <c r="D216" s="113" t="s">
        <v>278</v>
      </c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3"/>
      <c r="Q216" s="27" t="s">
        <v>270</v>
      </c>
      <c r="R216" s="27"/>
      <c r="S216" s="27"/>
      <c r="T216" s="27"/>
      <c r="U216" s="27"/>
      <c r="V216" s="113" t="s">
        <v>246</v>
      </c>
      <c r="W216" s="92"/>
      <c r="X216" s="92"/>
      <c r="Y216" s="92"/>
      <c r="Z216" s="92"/>
      <c r="AA216" s="92"/>
      <c r="AB216" s="92"/>
      <c r="AC216" s="92"/>
      <c r="AD216" s="92"/>
      <c r="AE216" s="93"/>
      <c r="AF216" s="114">
        <v>100</v>
      </c>
      <c r="AG216" s="114"/>
      <c r="AH216" s="114"/>
      <c r="AI216" s="114"/>
      <c r="AJ216" s="114"/>
      <c r="AK216" s="114">
        <v>100</v>
      </c>
      <c r="AL216" s="114"/>
      <c r="AM216" s="114"/>
      <c r="AN216" s="114"/>
      <c r="AO216" s="114"/>
      <c r="AP216" s="114">
        <v>100</v>
      </c>
      <c r="AQ216" s="114"/>
      <c r="AR216" s="114"/>
      <c r="AS216" s="114"/>
      <c r="AT216" s="114"/>
      <c r="AU216" s="114">
        <v>0</v>
      </c>
      <c r="AV216" s="114"/>
      <c r="AW216" s="114"/>
      <c r="AX216" s="114"/>
      <c r="AY216" s="114"/>
      <c r="AZ216" s="114">
        <v>0</v>
      </c>
      <c r="BA216" s="114"/>
      <c r="BB216" s="114"/>
      <c r="BC216" s="114"/>
      <c r="BD216" s="114"/>
      <c r="BE216" s="114">
        <v>0</v>
      </c>
      <c r="BF216" s="114"/>
      <c r="BG216" s="114"/>
      <c r="BH216" s="114"/>
      <c r="BI216" s="114"/>
      <c r="BJ216" s="114">
        <v>0</v>
      </c>
      <c r="BK216" s="114"/>
      <c r="BL216" s="114"/>
      <c r="BM216" s="114"/>
      <c r="BN216" s="114"/>
      <c r="BO216" s="114">
        <v>0</v>
      </c>
      <c r="BP216" s="114"/>
      <c r="BQ216" s="114"/>
      <c r="BR216" s="114"/>
      <c r="BS216" s="114"/>
      <c r="BT216" s="114">
        <v>0</v>
      </c>
      <c r="BU216" s="114"/>
      <c r="BV216" s="114"/>
      <c r="BW216" s="114"/>
      <c r="BX216" s="114"/>
    </row>
    <row r="217" spans="1:79" s="98" customFormat="1" ht="30" customHeight="1" x14ac:dyDescent="0.2">
      <c r="A217" s="88">
        <v>0</v>
      </c>
      <c r="B217" s="89"/>
      <c r="C217" s="89"/>
      <c r="D217" s="113" t="s">
        <v>279</v>
      </c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3"/>
      <c r="Q217" s="27" t="s">
        <v>270</v>
      </c>
      <c r="R217" s="27"/>
      <c r="S217" s="27"/>
      <c r="T217" s="27"/>
      <c r="U217" s="27"/>
      <c r="V217" s="113" t="s">
        <v>232</v>
      </c>
      <c r="W217" s="92"/>
      <c r="X217" s="92"/>
      <c r="Y217" s="92"/>
      <c r="Z217" s="92"/>
      <c r="AA217" s="92"/>
      <c r="AB217" s="92"/>
      <c r="AC217" s="92"/>
      <c r="AD217" s="92"/>
      <c r="AE217" s="93"/>
      <c r="AF217" s="114">
        <v>100</v>
      </c>
      <c r="AG217" s="114"/>
      <c r="AH217" s="114"/>
      <c r="AI217" s="114"/>
      <c r="AJ217" s="114"/>
      <c r="AK217" s="114">
        <v>0</v>
      </c>
      <c r="AL217" s="114"/>
      <c r="AM217" s="114"/>
      <c r="AN217" s="114"/>
      <c r="AO217" s="114"/>
      <c r="AP217" s="114">
        <v>100</v>
      </c>
      <c r="AQ217" s="114"/>
      <c r="AR217" s="114"/>
      <c r="AS217" s="114"/>
      <c r="AT217" s="114"/>
      <c r="AU217" s="114">
        <v>0</v>
      </c>
      <c r="AV217" s="114"/>
      <c r="AW217" s="114"/>
      <c r="AX217" s="114"/>
      <c r="AY217" s="114"/>
      <c r="AZ217" s="114">
        <v>0</v>
      </c>
      <c r="BA217" s="114"/>
      <c r="BB217" s="114"/>
      <c r="BC217" s="114"/>
      <c r="BD217" s="114"/>
      <c r="BE217" s="114">
        <v>0</v>
      </c>
      <c r="BF217" s="114"/>
      <c r="BG217" s="114"/>
      <c r="BH217" s="114"/>
      <c r="BI217" s="114"/>
      <c r="BJ217" s="114">
        <v>0</v>
      </c>
      <c r="BK217" s="114"/>
      <c r="BL217" s="114"/>
      <c r="BM217" s="114"/>
      <c r="BN217" s="114"/>
      <c r="BO217" s="114">
        <v>0</v>
      </c>
      <c r="BP217" s="114"/>
      <c r="BQ217" s="114"/>
      <c r="BR217" s="114"/>
      <c r="BS217" s="114"/>
      <c r="BT217" s="114">
        <v>0</v>
      </c>
      <c r="BU217" s="114"/>
      <c r="BV217" s="114"/>
      <c r="BW217" s="114"/>
      <c r="BX217" s="114"/>
    </row>
    <row r="218" spans="1:79" s="98" customFormat="1" ht="60" customHeight="1" x14ac:dyDescent="0.2">
      <c r="A218" s="88">
        <v>0</v>
      </c>
      <c r="B218" s="89"/>
      <c r="C218" s="89"/>
      <c r="D218" s="113" t="s">
        <v>280</v>
      </c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3"/>
      <c r="Q218" s="27" t="s">
        <v>270</v>
      </c>
      <c r="R218" s="27"/>
      <c r="S218" s="27"/>
      <c r="T218" s="27"/>
      <c r="U218" s="27"/>
      <c r="V218" s="113" t="s">
        <v>253</v>
      </c>
      <c r="W218" s="92"/>
      <c r="X218" s="92"/>
      <c r="Y218" s="92"/>
      <c r="Z218" s="92"/>
      <c r="AA218" s="92"/>
      <c r="AB218" s="92"/>
      <c r="AC218" s="92"/>
      <c r="AD218" s="92"/>
      <c r="AE218" s="93"/>
      <c r="AF218" s="114">
        <v>0</v>
      </c>
      <c r="AG218" s="114"/>
      <c r="AH218" s="114"/>
      <c r="AI218" s="114"/>
      <c r="AJ218" s="114"/>
      <c r="AK218" s="114">
        <v>0</v>
      </c>
      <c r="AL218" s="114"/>
      <c r="AM218" s="114"/>
      <c r="AN218" s="114"/>
      <c r="AO218" s="114"/>
      <c r="AP218" s="114">
        <v>0</v>
      </c>
      <c r="AQ218" s="114"/>
      <c r="AR218" s="114"/>
      <c r="AS218" s="114"/>
      <c r="AT218" s="114"/>
      <c r="AU218" s="114">
        <v>100</v>
      </c>
      <c r="AV218" s="114"/>
      <c r="AW218" s="114"/>
      <c r="AX218" s="114"/>
      <c r="AY218" s="114"/>
      <c r="AZ218" s="114">
        <v>0</v>
      </c>
      <c r="BA218" s="114"/>
      <c r="BB218" s="114"/>
      <c r="BC218" s="114"/>
      <c r="BD218" s="114"/>
      <c r="BE218" s="114">
        <v>100</v>
      </c>
      <c r="BF218" s="114"/>
      <c r="BG218" s="114"/>
      <c r="BH218" s="114"/>
      <c r="BI218" s="114"/>
      <c r="BJ218" s="114">
        <v>100</v>
      </c>
      <c r="BK218" s="114"/>
      <c r="BL218" s="114"/>
      <c r="BM218" s="114"/>
      <c r="BN218" s="114"/>
      <c r="BO218" s="114">
        <v>0</v>
      </c>
      <c r="BP218" s="114"/>
      <c r="BQ218" s="114"/>
      <c r="BR218" s="114"/>
      <c r="BS218" s="114"/>
      <c r="BT218" s="114">
        <v>100</v>
      </c>
      <c r="BU218" s="114"/>
      <c r="BV218" s="114"/>
      <c r="BW218" s="114"/>
      <c r="BX218" s="114"/>
    </row>
    <row r="220" spans="1:79" ht="14.25" customHeight="1" x14ac:dyDescent="0.2">
      <c r="A220" s="29" t="s">
        <v>346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</row>
    <row r="221" spans="1:79" ht="23.1" customHeight="1" x14ac:dyDescent="0.2">
      <c r="A221" s="51" t="s">
        <v>6</v>
      </c>
      <c r="B221" s="52"/>
      <c r="C221" s="52"/>
      <c r="D221" s="27" t="s">
        <v>9</v>
      </c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 t="s">
        <v>8</v>
      </c>
      <c r="R221" s="27"/>
      <c r="S221" s="27"/>
      <c r="T221" s="27"/>
      <c r="U221" s="27"/>
      <c r="V221" s="27" t="s">
        <v>7</v>
      </c>
      <c r="W221" s="27"/>
      <c r="X221" s="27"/>
      <c r="Y221" s="27"/>
      <c r="Z221" s="27"/>
      <c r="AA221" s="27"/>
      <c r="AB221" s="27"/>
      <c r="AC221" s="27"/>
      <c r="AD221" s="27"/>
      <c r="AE221" s="27"/>
      <c r="AF221" s="36" t="s">
        <v>337</v>
      </c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8"/>
      <c r="AU221" s="36" t="s">
        <v>342</v>
      </c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8"/>
    </row>
    <row r="222" spans="1:79" ht="28.5" customHeight="1" x14ac:dyDescent="0.2">
      <c r="A222" s="54"/>
      <c r="B222" s="55"/>
      <c r="C222" s="55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 t="s">
        <v>4</v>
      </c>
      <c r="AG222" s="27"/>
      <c r="AH222" s="27"/>
      <c r="AI222" s="27"/>
      <c r="AJ222" s="27"/>
      <c r="AK222" s="27" t="s">
        <v>3</v>
      </c>
      <c r="AL222" s="27"/>
      <c r="AM222" s="27"/>
      <c r="AN222" s="27"/>
      <c r="AO222" s="27"/>
      <c r="AP222" s="27" t="s">
        <v>123</v>
      </c>
      <c r="AQ222" s="27"/>
      <c r="AR222" s="27"/>
      <c r="AS222" s="27"/>
      <c r="AT222" s="27"/>
      <c r="AU222" s="27" t="s">
        <v>4</v>
      </c>
      <c r="AV222" s="27"/>
      <c r="AW222" s="27"/>
      <c r="AX222" s="27"/>
      <c r="AY222" s="27"/>
      <c r="AZ222" s="27" t="s">
        <v>3</v>
      </c>
      <c r="BA222" s="27"/>
      <c r="BB222" s="27"/>
      <c r="BC222" s="27"/>
      <c r="BD222" s="27"/>
      <c r="BE222" s="27" t="s">
        <v>90</v>
      </c>
      <c r="BF222" s="27"/>
      <c r="BG222" s="27"/>
      <c r="BH222" s="27"/>
      <c r="BI222" s="27"/>
    </row>
    <row r="223" spans="1:79" ht="15" customHeight="1" x14ac:dyDescent="0.2">
      <c r="A223" s="36">
        <v>1</v>
      </c>
      <c r="B223" s="37"/>
      <c r="C223" s="37"/>
      <c r="D223" s="27">
        <v>2</v>
      </c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>
        <v>3</v>
      </c>
      <c r="R223" s="27"/>
      <c r="S223" s="27"/>
      <c r="T223" s="27"/>
      <c r="U223" s="27"/>
      <c r="V223" s="27">
        <v>4</v>
      </c>
      <c r="W223" s="27"/>
      <c r="X223" s="27"/>
      <c r="Y223" s="27"/>
      <c r="Z223" s="27"/>
      <c r="AA223" s="27"/>
      <c r="AB223" s="27"/>
      <c r="AC223" s="27"/>
      <c r="AD223" s="27"/>
      <c r="AE223" s="27"/>
      <c r="AF223" s="27">
        <v>5</v>
      </c>
      <c r="AG223" s="27"/>
      <c r="AH223" s="27"/>
      <c r="AI223" s="27"/>
      <c r="AJ223" s="27"/>
      <c r="AK223" s="27">
        <v>6</v>
      </c>
      <c r="AL223" s="27"/>
      <c r="AM223" s="27"/>
      <c r="AN223" s="27"/>
      <c r="AO223" s="27"/>
      <c r="AP223" s="27">
        <v>7</v>
      </c>
      <c r="AQ223" s="27"/>
      <c r="AR223" s="27"/>
      <c r="AS223" s="27"/>
      <c r="AT223" s="27"/>
      <c r="AU223" s="27">
        <v>8</v>
      </c>
      <c r="AV223" s="27"/>
      <c r="AW223" s="27"/>
      <c r="AX223" s="27"/>
      <c r="AY223" s="27"/>
      <c r="AZ223" s="27">
        <v>9</v>
      </c>
      <c r="BA223" s="27"/>
      <c r="BB223" s="27"/>
      <c r="BC223" s="27"/>
      <c r="BD223" s="27"/>
      <c r="BE223" s="27">
        <v>10</v>
      </c>
      <c r="BF223" s="27"/>
      <c r="BG223" s="27"/>
      <c r="BH223" s="27"/>
      <c r="BI223" s="27"/>
    </row>
    <row r="224" spans="1:79" ht="15.75" hidden="1" customHeight="1" x14ac:dyDescent="0.2">
      <c r="A224" s="39" t="s">
        <v>154</v>
      </c>
      <c r="B224" s="40"/>
      <c r="C224" s="40"/>
      <c r="D224" s="27" t="s">
        <v>57</v>
      </c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 t="s">
        <v>70</v>
      </c>
      <c r="R224" s="27"/>
      <c r="S224" s="27"/>
      <c r="T224" s="27"/>
      <c r="U224" s="27"/>
      <c r="V224" s="27" t="s">
        <v>71</v>
      </c>
      <c r="W224" s="27"/>
      <c r="X224" s="27"/>
      <c r="Y224" s="27"/>
      <c r="Z224" s="27"/>
      <c r="AA224" s="27"/>
      <c r="AB224" s="27"/>
      <c r="AC224" s="27"/>
      <c r="AD224" s="27"/>
      <c r="AE224" s="27"/>
      <c r="AF224" s="26" t="s">
        <v>107</v>
      </c>
      <c r="AG224" s="26"/>
      <c r="AH224" s="26"/>
      <c r="AI224" s="26"/>
      <c r="AJ224" s="26"/>
      <c r="AK224" s="30" t="s">
        <v>108</v>
      </c>
      <c r="AL224" s="30"/>
      <c r="AM224" s="30"/>
      <c r="AN224" s="30"/>
      <c r="AO224" s="30"/>
      <c r="AP224" s="50" t="s">
        <v>204</v>
      </c>
      <c r="AQ224" s="50"/>
      <c r="AR224" s="50"/>
      <c r="AS224" s="50"/>
      <c r="AT224" s="50"/>
      <c r="AU224" s="26" t="s">
        <v>109</v>
      </c>
      <c r="AV224" s="26"/>
      <c r="AW224" s="26"/>
      <c r="AX224" s="26"/>
      <c r="AY224" s="26"/>
      <c r="AZ224" s="30" t="s">
        <v>110</v>
      </c>
      <c r="BA224" s="30"/>
      <c r="BB224" s="30"/>
      <c r="BC224" s="30"/>
      <c r="BD224" s="30"/>
      <c r="BE224" s="50" t="s">
        <v>204</v>
      </c>
      <c r="BF224" s="50"/>
      <c r="BG224" s="50"/>
      <c r="BH224" s="50"/>
      <c r="BI224" s="50"/>
      <c r="CA224" t="s">
        <v>39</v>
      </c>
    </row>
    <row r="225" spans="1:79" s="6" customFormat="1" ht="14.25" x14ac:dyDescent="0.2">
      <c r="A225" s="85">
        <v>0</v>
      </c>
      <c r="B225" s="86"/>
      <c r="C225" s="86"/>
      <c r="D225" s="110" t="s">
        <v>203</v>
      </c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  <c r="AW225" s="111"/>
      <c r="AX225" s="111"/>
      <c r="AY225" s="111"/>
      <c r="AZ225" s="111"/>
      <c r="BA225" s="111"/>
      <c r="BB225" s="111"/>
      <c r="BC225" s="111"/>
      <c r="BD225" s="111"/>
      <c r="BE225" s="111"/>
      <c r="BF225" s="111"/>
      <c r="BG225" s="111"/>
      <c r="BH225" s="111"/>
      <c r="BI225" s="111"/>
      <c r="CA225" s="6" t="s">
        <v>40</v>
      </c>
    </row>
    <row r="226" spans="1:79" s="98" customFormat="1" ht="28.5" customHeight="1" x14ac:dyDescent="0.2">
      <c r="A226" s="88">
        <v>0</v>
      </c>
      <c r="B226" s="89"/>
      <c r="C226" s="89"/>
      <c r="D226" s="113" t="s">
        <v>205</v>
      </c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3"/>
      <c r="Q226" s="27" t="s">
        <v>206</v>
      </c>
      <c r="R226" s="27"/>
      <c r="S226" s="27"/>
      <c r="T226" s="27"/>
      <c r="U226" s="27"/>
      <c r="V226" s="27" t="s">
        <v>207</v>
      </c>
      <c r="W226" s="27"/>
      <c r="X226" s="27"/>
      <c r="Y226" s="27"/>
      <c r="Z226" s="27"/>
      <c r="AA226" s="27"/>
      <c r="AB226" s="27"/>
      <c r="AC226" s="27"/>
      <c r="AD226" s="27"/>
      <c r="AE226" s="27"/>
      <c r="AF226" s="114">
        <v>0</v>
      </c>
      <c r="AG226" s="114"/>
      <c r="AH226" s="114"/>
      <c r="AI226" s="114"/>
      <c r="AJ226" s="114"/>
      <c r="AK226" s="114">
        <v>0</v>
      </c>
      <c r="AL226" s="114"/>
      <c r="AM226" s="114"/>
      <c r="AN226" s="114"/>
      <c r="AO226" s="114"/>
      <c r="AP226" s="114">
        <v>0</v>
      </c>
      <c r="AQ226" s="114"/>
      <c r="AR226" s="114"/>
      <c r="AS226" s="114"/>
      <c r="AT226" s="114"/>
      <c r="AU226" s="114">
        <v>0</v>
      </c>
      <c r="AV226" s="114"/>
      <c r="AW226" s="114"/>
      <c r="AX226" s="114"/>
      <c r="AY226" s="114"/>
      <c r="AZ226" s="114">
        <v>0</v>
      </c>
      <c r="BA226" s="114"/>
      <c r="BB226" s="114"/>
      <c r="BC226" s="114"/>
      <c r="BD226" s="114"/>
      <c r="BE226" s="114">
        <v>0</v>
      </c>
      <c r="BF226" s="114"/>
      <c r="BG226" s="114"/>
      <c r="BH226" s="114"/>
      <c r="BI226" s="114"/>
    </row>
    <row r="227" spans="1:79" s="98" customFormat="1" ht="45" customHeight="1" x14ac:dyDescent="0.2">
      <c r="A227" s="88">
        <v>0</v>
      </c>
      <c r="B227" s="89"/>
      <c r="C227" s="89"/>
      <c r="D227" s="113" t="s">
        <v>208</v>
      </c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3"/>
      <c r="Q227" s="27" t="s">
        <v>206</v>
      </c>
      <c r="R227" s="27"/>
      <c r="S227" s="27"/>
      <c r="T227" s="27"/>
      <c r="U227" s="27"/>
      <c r="V227" s="27" t="s">
        <v>207</v>
      </c>
      <c r="W227" s="27"/>
      <c r="X227" s="27"/>
      <c r="Y227" s="27"/>
      <c r="Z227" s="27"/>
      <c r="AA227" s="27"/>
      <c r="AB227" s="27"/>
      <c r="AC227" s="27"/>
      <c r="AD227" s="27"/>
      <c r="AE227" s="27"/>
      <c r="AF227" s="114">
        <v>0</v>
      </c>
      <c r="AG227" s="114"/>
      <c r="AH227" s="114"/>
      <c r="AI227" s="114"/>
      <c r="AJ227" s="114"/>
      <c r="AK227" s="114">
        <v>0</v>
      </c>
      <c r="AL227" s="114"/>
      <c r="AM227" s="114"/>
      <c r="AN227" s="114"/>
      <c r="AO227" s="114"/>
      <c r="AP227" s="114">
        <v>0</v>
      </c>
      <c r="AQ227" s="114"/>
      <c r="AR227" s="114"/>
      <c r="AS227" s="114"/>
      <c r="AT227" s="114"/>
      <c r="AU227" s="114">
        <v>0</v>
      </c>
      <c r="AV227" s="114"/>
      <c r="AW227" s="114"/>
      <c r="AX227" s="114"/>
      <c r="AY227" s="114"/>
      <c r="AZ227" s="114">
        <v>0</v>
      </c>
      <c r="BA227" s="114"/>
      <c r="BB227" s="114"/>
      <c r="BC227" s="114"/>
      <c r="BD227" s="114"/>
      <c r="BE227" s="114">
        <v>0</v>
      </c>
      <c r="BF227" s="114"/>
      <c r="BG227" s="114"/>
      <c r="BH227" s="114"/>
      <c r="BI227" s="114"/>
    </row>
    <row r="228" spans="1:79" s="98" customFormat="1" ht="30" customHeight="1" x14ac:dyDescent="0.2">
      <c r="A228" s="88">
        <v>0</v>
      </c>
      <c r="B228" s="89"/>
      <c r="C228" s="89"/>
      <c r="D228" s="113" t="s">
        <v>209</v>
      </c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3"/>
      <c r="Q228" s="27" t="s">
        <v>206</v>
      </c>
      <c r="R228" s="27"/>
      <c r="S228" s="27"/>
      <c r="T228" s="27"/>
      <c r="U228" s="27"/>
      <c r="V228" s="27" t="s">
        <v>207</v>
      </c>
      <c r="W228" s="27"/>
      <c r="X228" s="27"/>
      <c r="Y228" s="27"/>
      <c r="Z228" s="27"/>
      <c r="AA228" s="27"/>
      <c r="AB228" s="27"/>
      <c r="AC228" s="27"/>
      <c r="AD228" s="27"/>
      <c r="AE228" s="27"/>
      <c r="AF228" s="114">
        <v>0</v>
      </c>
      <c r="AG228" s="114"/>
      <c r="AH228" s="114"/>
      <c r="AI228" s="114"/>
      <c r="AJ228" s="114"/>
      <c r="AK228" s="114">
        <v>0</v>
      </c>
      <c r="AL228" s="114"/>
      <c r="AM228" s="114"/>
      <c r="AN228" s="114"/>
      <c r="AO228" s="114"/>
      <c r="AP228" s="114">
        <v>0</v>
      </c>
      <c r="AQ228" s="114"/>
      <c r="AR228" s="114"/>
      <c r="AS228" s="114"/>
      <c r="AT228" s="114"/>
      <c r="AU228" s="114">
        <v>0</v>
      </c>
      <c r="AV228" s="114"/>
      <c r="AW228" s="114"/>
      <c r="AX228" s="114"/>
      <c r="AY228" s="114"/>
      <c r="AZ228" s="114">
        <v>0</v>
      </c>
      <c r="BA228" s="114"/>
      <c r="BB228" s="114"/>
      <c r="BC228" s="114"/>
      <c r="BD228" s="114"/>
      <c r="BE228" s="114">
        <v>0</v>
      </c>
      <c r="BF228" s="114"/>
      <c r="BG228" s="114"/>
      <c r="BH228" s="114"/>
      <c r="BI228" s="114"/>
    </row>
    <row r="229" spans="1:79" s="98" customFormat="1" ht="15" customHeight="1" x14ac:dyDescent="0.2">
      <c r="A229" s="88">
        <v>0</v>
      </c>
      <c r="B229" s="89"/>
      <c r="C229" s="89"/>
      <c r="D229" s="113" t="s">
        <v>210</v>
      </c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3"/>
      <c r="Q229" s="27" t="s">
        <v>206</v>
      </c>
      <c r="R229" s="27"/>
      <c r="S229" s="27"/>
      <c r="T229" s="27"/>
      <c r="U229" s="27"/>
      <c r="V229" s="27" t="s">
        <v>207</v>
      </c>
      <c r="W229" s="27"/>
      <c r="X229" s="27"/>
      <c r="Y229" s="27"/>
      <c r="Z229" s="27"/>
      <c r="AA229" s="27"/>
      <c r="AB229" s="27"/>
      <c r="AC229" s="27"/>
      <c r="AD229" s="27"/>
      <c r="AE229" s="27"/>
      <c r="AF229" s="114">
        <v>0</v>
      </c>
      <c r="AG229" s="114"/>
      <c r="AH229" s="114"/>
      <c r="AI229" s="114"/>
      <c r="AJ229" s="114"/>
      <c r="AK229" s="114">
        <v>0</v>
      </c>
      <c r="AL229" s="114"/>
      <c r="AM229" s="114"/>
      <c r="AN229" s="114"/>
      <c r="AO229" s="114"/>
      <c r="AP229" s="114">
        <v>0</v>
      </c>
      <c r="AQ229" s="114"/>
      <c r="AR229" s="114"/>
      <c r="AS229" s="114"/>
      <c r="AT229" s="114"/>
      <c r="AU229" s="114">
        <v>0</v>
      </c>
      <c r="AV229" s="114"/>
      <c r="AW229" s="114"/>
      <c r="AX229" s="114"/>
      <c r="AY229" s="114"/>
      <c r="AZ229" s="114">
        <v>0</v>
      </c>
      <c r="BA229" s="114"/>
      <c r="BB229" s="114"/>
      <c r="BC229" s="114"/>
      <c r="BD229" s="114"/>
      <c r="BE229" s="114">
        <v>0</v>
      </c>
      <c r="BF229" s="114"/>
      <c r="BG229" s="114"/>
      <c r="BH229" s="114"/>
      <c r="BI229" s="114"/>
    </row>
    <row r="230" spans="1:79" s="98" customFormat="1" ht="60" customHeight="1" x14ac:dyDescent="0.2">
      <c r="A230" s="88">
        <v>0</v>
      </c>
      <c r="B230" s="89"/>
      <c r="C230" s="89"/>
      <c r="D230" s="113" t="s">
        <v>211</v>
      </c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3"/>
      <c r="Q230" s="27" t="s">
        <v>206</v>
      </c>
      <c r="R230" s="27"/>
      <c r="S230" s="27"/>
      <c r="T230" s="27"/>
      <c r="U230" s="27"/>
      <c r="V230" s="113" t="s">
        <v>212</v>
      </c>
      <c r="W230" s="92"/>
      <c r="X230" s="92"/>
      <c r="Y230" s="92"/>
      <c r="Z230" s="92"/>
      <c r="AA230" s="92"/>
      <c r="AB230" s="92"/>
      <c r="AC230" s="92"/>
      <c r="AD230" s="92"/>
      <c r="AE230" s="93"/>
      <c r="AF230" s="114">
        <v>1500000</v>
      </c>
      <c r="AG230" s="114"/>
      <c r="AH230" s="114"/>
      <c r="AI230" s="114"/>
      <c r="AJ230" s="114"/>
      <c r="AK230" s="114">
        <v>0</v>
      </c>
      <c r="AL230" s="114"/>
      <c r="AM230" s="114"/>
      <c r="AN230" s="114"/>
      <c r="AO230" s="114"/>
      <c r="AP230" s="114">
        <v>1500000</v>
      </c>
      <c r="AQ230" s="114"/>
      <c r="AR230" s="114"/>
      <c r="AS230" s="114"/>
      <c r="AT230" s="114"/>
      <c r="AU230" s="114">
        <v>1500000</v>
      </c>
      <c r="AV230" s="114"/>
      <c r="AW230" s="114"/>
      <c r="AX230" s="114"/>
      <c r="AY230" s="114"/>
      <c r="AZ230" s="114">
        <v>0</v>
      </c>
      <c r="BA230" s="114"/>
      <c r="BB230" s="114"/>
      <c r="BC230" s="114"/>
      <c r="BD230" s="114"/>
      <c r="BE230" s="114">
        <v>1500000</v>
      </c>
      <c r="BF230" s="114"/>
      <c r="BG230" s="114"/>
      <c r="BH230" s="114"/>
      <c r="BI230" s="114"/>
    </row>
    <row r="231" spans="1:79" s="98" customFormat="1" ht="75" customHeight="1" x14ac:dyDescent="0.2">
      <c r="A231" s="88">
        <v>0</v>
      </c>
      <c r="B231" s="89"/>
      <c r="C231" s="89"/>
      <c r="D231" s="113" t="s">
        <v>213</v>
      </c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3"/>
      <c r="Q231" s="27" t="s">
        <v>206</v>
      </c>
      <c r="R231" s="27"/>
      <c r="S231" s="27"/>
      <c r="T231" s="27"/>
      <c r="U231" s="27"/>
      <c r="V231" s="113" t="s">
        <v>212</v>
      </c>
      <c r="W231" s="92"/>
      <c r="X231" s="92"/>
      <c r="Y231" s="92"/>
      <c r="Z231" s="92"/>
      <c r="AA231" s="92"/>
      <c r="AB231" s="92"/>
      <c r="AC231" s="92"/>
      <c r="AD231" s="92"/>
      <c r="AE231" s="93"/>
      <c r="AF231" s="114">
        <v>1500000</v>
      </c>
      <c r="AG231" s="114"/>
      <c r="AH231" s="114"/>
      <c r="AI231" s="114"/>
      <c r="AJ231" s="114"/>
      <c r="AK231" s="114">
        <v>0</v>
      </c>
      <c r="AL231" s="114"/>
      <c r="AM231" s="114"/>
      <c r="AN231" s="114"/>
      <c r="AO231" s="114"/>
      <c r="AP231" s="114">
        <v>1500000</v>
      </c>
      <c r="AQ231" s="114"/>
      <c r="AR231" s="114"/>
      <c r="AS231" s="114"/>
      <c r="AT231" s="114"/>
      <c r="AU231" s="114">
        <v>1500000</v>
      </c>
      <c r="AV231" s="114"/>
      <c r="AW231" s="114"/>
      <c r="AX231" s="114"/>
      <c r="AY231" s="114"/>
      <c r="AZ231" s="114">
        <v>0</v>
      </c>
      <c r="BA231" s="114"/>
      <c r="BB231" s="114"/>
      <c r="BC231" s="114"/>
      <c r="BD231" s="114"/>
      <c r="BE231" s="114">
        <v>1500000</v>
      </c>
      <c r="BF231" s="114"/>
      <c r="BG231" s="114"/>
      <c r="BH231" s="114"/>
      <c r="BI231" s="114"/>
    </row>
    <row r="232" spans="1:79" s="98" customFormat="1" ht="30" customHeight="1" x14ac:dyDescent="0.2">
      <c r="A232" s="88">
        <v>0</v>
      </c>
      <c r="B232" s="89"/>
      <c r="C232" s="89"/>
      <c r="D232" s="113" t="s">
        <v>214</v>
      </c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3"/>
      <c r="Q232" s="27" t="s">
        <v>206</v>
      </c>
      <c r="R232" s="27"/>
      <c r="S232" s="27"/>
      <c r="T232" s="27"/>
      <c r="U232" s="27"/>
      <c r="V232" s="113" t="s">
        <v>212</v>
      </c>
      <c r="W232" s="92"/>
      <c r="X232" s="92"/>
      <c r="Y232" s="92"/>
      <c r="Z232" s="92"/>
      <c r="AA232" s="92"/>
      <c r="AB232" s="92"/>
      <c r="AC232" s="92"/>
      <c r="AD232" s="92"/>
      <c r="AE232" s="93"/>
      <c r="AF232" s="114">
        <v>7250000</v>
      </c>
      <c r="AG232" s="114"/>
      <c r="AH232" s="114"/>
      <c r="AI232" s="114"/>
      <c r="AJ232" s="114"/>
      <c r="AK232" s="114">
        <v>0</v>
      </c>
      <c r="AL232" s="114"/>
      <c r="AM232" s="114"/>
      <c r="AN232" s="114"/>
      <c r="AO232" s="114"/>
      <c r="AP232" s="114">
        <v>7250000</v>
      </c>
      <c r="AQ232" s="114"/>
      <c r="AR232" s="114"/>
      <c r="AS232" s="114"/>
      <c r="AT232" s="114"/>
      <c r="AU232" s="114">
        <v>7250000</v>
      </c>
      <c r="AV232" s="114"/>
      <c r="AW232" s="114"/>
      <c r="AX232" s="114"/>
      <c r="AY232" s="114"/>
      <c r="AZ232" s="114">
        <v>0</v>
      </c>
      <c r="BA232" s="114"/>
      <c r="BB232" s="114"/>
      <c r="BC232" s="114"/>
      <c r="BD232" s="114"/>
      <c r="BE232" s="114">
        <v>7250000</v>
      </c>
      <c r="BF232" s="114"/>
      <c r="BG232" s="114"/>
      <c r="BH232" s="114"/>
      <c r="BI232" s="114"/>
    </row>
    <row r="233" spans="1:79" s="98" customFormat="1" ht="15" customHeight="1" x14ac:dyDescent="0.2">
      <c r="A233" s="88">
        <v>0</v>
      </c>
      <c r="B233" s="89"/>
      <c r="C233" s="89"/>
      <c r="D233" s="113" t="s">
        <v>215</v>
      </c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3"/>
      <c r="Q233" s="27" t="s">
        <v>216</v>
      </c>
      <c r="R233" s="27"/>
      <c r="S233" s="27"/>
      <c r="T233" s="27"/>
      <c r="U233" s="27"/>
      <c r="V233" s="113" t="s">
        <v>217</v>
      </c>
      <c r="W233" s="92"/>
      <c r="X233" s="92"/>
      <c r="Y233" s="92"/>
      <c r="Z233" s="92"/>
      <c r="AA233" s="92"/>
      <c r="AB233" s="92"/>
      <c r="AC233" s="92"/>
      <c r="AD233" s="92"/>
      <c r="AE233" s="93"/>
      <c r="AF233" s="114">
        <v>29.5</v>
      </c>
      <c r="AG233" s="114"/>
      <c r="AH233" s="114"/>
      <c r="AI233" s="114"/>
      <c r="AJ233" s="114"/>
      <c r="AK233" s="114">
        <v>0</v>
      </c>
      <c r="AL233" s="114"/>
      <c r="AM233" s="114"/>
      <c r="AN233" s="114"/>
      <c r="AO233" s="114"/>
      <c r="AP233" s="114">
        <v>29.5</v>
      </c>
      <c r="AQ233" s="114"/>
      <c r="AR233" s="114"/>
      <c r="AS233" s="114"/>
      <c r="AT233" s="114"/>
      <c r="AU233" s="114">
        <v>29.5</v>
      </c>
      <c r="AV233" s="114"/>
      <c r="AW233" s="114"/>
      <c r="AX233" s="114"/>
      <c r="AY233" s="114"/>
      <c r="AZ233" s="114">
        <v>0</v>
      </c>
      <c r="BA233" s="114"/>
      <c r="BB233" s="114"/>
      <c r="BC233" s="114"/>
      <c r="BD233" s="114"/>
      <c r="BE233" s="114">
        <v>29.5</v>
      </c>
      <c r="BF233" s="114"/>
      <c r="BG233" s="114"/>
      <c r="BH233" s="114"/>
      <c r="BI233" s="114"/>
    </row>
    <row r="234" spans="1:79" s="98" customFormat="1" ht="15" customHeight="1" x14ac:dyDescent="0.2">
      <c r="A234" s="88">
        <v>0</v>
      </c>
      <c r="B234" s="89"/>
      <c r="C234" s="89"/>
      <c r="D234" s="113" t="s">
        <v>218</v>
      </c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3"/>
      <c r="Q234" s="27" t="s">
        <v>216</v>
      </c>
      <c r="R234" s="27"/>
      <c r="S234" s="27"/>
      <c r="T234" s="27"/>
      <c r="U234" s="27"/>
      <c r="V234" s="113" t="s">
        <v>217</v>
      </c>
      <c r="W234" s="92"/>
      <c r="X234" s="92"/>
      <c r="Y234" s="92"/>
      <c r="Z234" s="92"/>
      <c r="AA234" s="92"/>
      <c r="AB234" s="92"/>
      <c r="AC234" s="92"/>
      <c r="AD234" s="92"/>
      <c r="AE234" s="93"/>
      <c r="AF234" s="114">
        <v>14.5</v>
      </c>
      <c r="AG234" s="114"/>
      <c r="AH234" s="114"/>
      <c r="AI234" s="114"/>
      <c r="AJ234" s="114"/>
      <c r="AK234" s="114">
        <v>0</v>
      </c>
      <c r="AL234" s="114"/>
      <c r="AM234" s="114"/>
      <c r="AN234" s="114"/>
      <c r="AO234" s="114"/>
      <c r="AP234" s="114">
        <v>14.5</v>
      </c>
      <c r="AQ234" s="114"/>
      <c r="AR234" s="114"/>
      <c r="AS234" s="114"/>
      <c r="AT234" s="114"/>
      <c r="AU234" s="114">
        <v>14.5</v>
      </c>
      <c r="AV234" s="114"/>
      <c r="AW234" s="114"/>
      <c r="AX234" s="114"/>
      <c r="AY234" s="114"/>
      <c r="AZ234" s="114">
        <v>0</v>
      </c>
      <c r="BA234" s="114"/>
      <c r="BB234" s="114"/>
      <c r="BC234" s="114"/>
      <c r="BD234" s="114"/>
      <c r="BE234" s="114">
        <v>14.5</v>
      </c>
      <c r="BF234" s="114"/>
      <c r="BG234" s="114"/>
      <c r="BH234" s="114"/>
      <c r="BI234" s="114"/>
    </row>
    <row r="235" spans="1:79" s="98" customFormat="1" ht="30" customHeight="1" x14ac:dyDescent="0.2">
      <c r="A235" s="88">
        <v>0</v>
      </c>
      <c r="B235" s="89"/>
      <c r="C235" s="89"/>
      <c r="D235" s="113" t="s">
        <v>219</v>
      </c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3"/>
      <c r="Q235" s="27" t="s">
        <v>216</v>
      </c>
      <c r="R235" s="27"/>
      <c r="S235" s="27"/>
      <c r="T235" s="27"/>
      <c r="U235" s="27"/>
      <c r="V235" s="113" t="s">
        <v>217</v>
      </c>
      <c r="W235" s="92"/>
      <c r="X235" s="92"/>
      <c r="Y235" s="92"/>
      <c r="Z235" s="92"/>
      <c r="AA235" s="92"/>
      <c r="AB235" s="92"/>
      <c r="AC235" s="92"/>
      <c r="AD235" s="92"/>
      <c r="AE235" s="93"/>
      <c r="AF235" s="114">
        <v>15</v>
      </c>
      <c r="AG235" s="114"/>
      <c r="AH235" s="114"/>
      <c r="AI235" s="114"/>
      <c r="AJ235" s="114"/>
      <c r="AK235" s="114">
        <v>0</v>
      </c>
      <c r="AL235" s="114"/>
      <c r="AM235" s="114"/>
      <c r="AN235" s="114"/>
      <c r="AO235" s="114"/>
      <c r="AP235" s="114">
        <v>15</v>
      </c>
      <c r="AQ235" s="114"/>
      <c r="AR235" s="114"/>
      <c r="AS235" s="114"/>
      <c r="AT235" s="114"/>
      <c r="AU235" s="114">
        <v>15</v>
      </c>
      <c r="AV235" s="114"/>
      <c r="AW235" s="114"/>
      <c r="AX235" s="114"/>
      <c r="AY235" s="114"/>
      <c r="AZ235" s="114">
        <v>0</v>
      </c>
      <c r="BA235" s="114"/>
      <c r="BB235" s="114"/>
      <c r="BC235" s="114"/>
      <c r="BD235" s="114"/>
      <c r="BE235" s="114">
        <v>15</v>
      </c>
      <c r="BF235" s="114"/>
      <c r="BG235" s="114"/>
      <c r="BH235" s="114"/>
      <c r="BI235" s="114"/>
    </row>
    <row r="236" spans="1:79" s="98" customFormat="1" ht="30" customHeight="1" x14ac:dyDescent="0.2">
      <c r="A236" s="88">
        <v>0</v>
      </c>
      <c r="B236" s="89"/>
      <c r="C236" s="89"/>
      <c r="D236" s="113" t="s">
        <v>220</v>
      </c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3"/>
      <c r="Q236" s="27" t="s">
        <v>206</v>
      </c>
      <c r="R236" s="27"/>
      <c r="S236" s="27"/>
      <c r="T236" s="27"/>
      <c r="U236" s="27"/>
      <c r="V236" s="113" t="s">
        <v>221</v>
      </c>
      <c r="W236" s="92"/>
      <c r="X236" s="92"/>
      <c r="Y236" s="92"/>
      <c r="Z236" s="92"/>
      <c r="AA236" s="92"/>
      <c r="AB236" s="92"/>
      <c r="AC236" s="92"/>
      <c r="AD236" s="92"/>
      <c r="AE236" s="93"/>
      <c r="AF236" s="114">
        <v>0</v>
      </c>
      <c r="AG236" s="114"/>
      <c r="AH236" s="114"/>
      <c r="AI236" s="114"/>
      <c r="AJ236" s="114"/>
      <c r="AK236" s="114">
        <v>0</v>
      </c>
      <c r="AL236" s="114"/>
      <c r="AM236" s="114"/>
      <c r="AN236" s="114"/>
      <c r="AO236" s="114"/>
      <c r="AP236" s="114">
        <v>0</v>
      </c>
      <c r="AQ236" s="114"/>
      <c r="AR236" s="114"/>
      <c r="AS236" s="114"/>
      <c r="AT236" s="114"/>
      <c r="AU236" s="114">
        <v>0</v>
      </c>
      <c r="AV236" s="114"/>
      <c r="AW236" s="114"/>
      <c r="AX236" s="114"/>
      <c r="AY236" s="114"/>
      <c r="AZ236" s="114">
        <v>0</v>
      </c>
      <c r="BA236" s="114"/>
      <c r="BB236" s="114"/>
      <c r="BC236" s="114"/>
      <c r="BD236" s="114"/>
      <c r="BE236" s="114">
        <v>0</v>
      </c>
      <c r="BF236" s="114"/>
      <c r="BG236" s="114"/>
      <c r="BH236" s="114"/>
      <c r="BI236" s="114"/>
    </row>
    <row r="237" spans="1:79" s="98" customFormat="1" ht="45" customHeight="1" x14ac:dyDescent="0.2">
      <c r="A237" s="88">
        <v>0</v>
      </c>
      <c r="B237" s="89"/>
      <c r="C237" s="89"/>
      <c r="D237" s="113" t="s">
        <v>222</v>
      </c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3"/>
      <c r="Q237" s="27" t="s">
        <v>206</v>
      </c>
      <c r="R237" s="27"/>
      <c r="S237" s="27"/>
      <c r="T237" s="27"/>
      <c r="U237" s="27"/>
      <c r="V237" s="113" t="s">
        <v>207</v>
      </c>
      <c r="W237" s="92"/>
      <c r="X237" s="92"/>
      <c r="Y237" s="92"/>
      <c r="Z237" s="92"/>
      <c r="AA237" s="92"/>
      <c r="AB237" s="92"/>
      <c r="AC237" s="92"/>
      <c r="AD237" s="92"/>
      <c r="AE237" s="93"/>
      <c r="AF237" s="114">
        <v>0</v>
      </c>
      <c r="AG237" s="114"/>
      <c r="AH237" s="114"/>
      <c r="AI237" s="114"/>
      <c r="AJ237" s="114"/>
      <c r="AK237" s="114">
        <v>0</v>
      </c>
      <c r="AL237" s="114"/>
      <c r="AM237" s="114"/>
      <c r="AN237" s="114"/>
      <c r="AO237" s="114"/>
      <c r="AP237" s="114">
        <v>0</v>
      </c>
      <c r="AQ237" s="114"/>
      <c r="AR237" s="114"/>
      <c r="AS237" s="114"/>
      <c r="AT237" s="114"/>
      <c r="AU237" s="114">
        <v>0</v>
      </c>
      <c r="AV237" s="114"/>
      <c r="AW237" s="114"/>
      <c r="AX237" s="114"/>
      <c r="AY237" s="114"/>
      <c r="AZ237" s="114">
        <v>0</v>
      </c>
      <c r="BA237" s="114"/>
      <c r="BB237" s="114"/>
      <c r="BC237" s="114"/>
      <c r="BD237" s="114"/>
      <c r="BE237" s="114">
        <v>0</v>
      </c>
      <c r="BF237" s="114"/>
      <c r="BG237" s="114"/>
      <c r="BH237" s="114"/>
      <c r="BI237" s="114"/>
    </row>
    <row r="238" spans="1:79" s="98" customFormat="1" ht="45" customHeight="1" x14ac:dyDescent="0.2">
      <c r="A238" s="88">
        <v>0</v>
      </c>
      <c r="B238" s="89"/>
      <c r="C238" s="89"/>
      <c r="D238" s="113" t="s">
        <v>223</v>
      </c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3"/>
      <c r="Q238" s="27" t="s">
        <v>206</v>
      </c>
      <c r="R238" s="27"/>
      <c r="S238" s="27"/>
      <c r="T238" s="27"/>
      <c r="U238" s="27"/>
      <c r="V238" s="113" t="s">
        <v>224</v>
      </c>
      <c r="W238" s="92"/>
      <c r="X238" s="92"/>
      <c r="Y238" s="92"/>
      <c r="Z238" s="92"/>
      <c r="AA238" s="92"/>
      <c r="AB238" s="92"/>
      <c r="AC238" s="92"/>
      <c r="AD238" s="92"/>
      <c r="AE238" s="93"/>
      <c r="AF238" s="114">
        <v>0</v>
      </c>
      <c r="AG238" s="114"/>
      <c r="AH238" s="114"/>
      <c r="AI238" s="114"/>
      <c r="AJ238" s="114"/>
      <c r="AK238" s="114">
        <v>0</v>
      </c>
      <c r="AL238" s="114"/>
      <c r="AM238" s="114"/>
      <c r="AN238" s="114"/>
      <c r="AO238" s="114"/>
      <c r="AP238" s="114">
        <v>0</v>
      </c>
      <c r="AQ238" s="114"/>
      <c r="AR238" s="114"/>
      <c r="AS238" s="114"/>
      <c r="AT238" s="114"/>
      <c r="AU238" s="114">
        <v>0</v>
      </c>
      <c r="AV238" s="114"/>
      <c r="AW238" s="114"/>
      <c r="AX238" s="114"/>
      <c r="AY238" s="114"/>
      <c r="AZ238" s="114">
        <v>0</v>
      </c>
      <c r="BA238" s="114"/>
      <c r="BB238" s="114"/>
      <c r="BC238" s="114"/>
      <c r="BD238" s="114"/>
      <c r="BE238" s="114">
        <v>0</v>
      </c>
      <c r="BF238" s="114"/>
      <c r="BG238" s="114"/>
      <c r="BH238" s="114"/>
      <c r="BI238" s="114"/>
    </row>
    <row r="239" spans="1:79" s="98" customFormat="1" ht="45" customHeight="1" x14ac:dyDescent="0.2">
      <c r="A239" s="88">
        <v>0</v>
      </c>
      <c r="B239" s="89"/>
      <c r="C239" s="89"/>
      <c r="D239" s="113" t="s">
        <v>225</v>
      </c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3"/>
      <c r="Q239" s="27" t="s">
        <v>206</v>
      </c>
      <c r="R239" s="27"/>
      <c r="S239" s="27"/>
      <c r="T239" s="27"/>
      <c r="U239" s="27"/>
      <c r="V239" s="113" t="s">
        <v>207</v>
      </c>
      <c r="W239" s="92"/>
      <c r="X239" s="92"/>
      <c r="Y239" s="92"/>
      <c r="Z239" s="92"/>
      <c r="AA239" s="92"/>
      <c r="AB239" s="92"/>
      <c r="AC239" s="92"/>
      <c r="AD239" s="92"/>
      <c r="AE239" s="93"/>
      <c r="AF239" s="114">
        <v>0</v>
      </c>
      <c r="AG239" s="114"/>
      <c r="AH239" s="114"/>
      <c r="AI239" s="114"/>
      <c r="AJ239" s="114"/>
      <c r="AK239" s="114">
        <v>0</v>
      </c>
      <c r="AL239" s="114"/>
      <c r="AM239" s="114"/>
      <c r="AN239" s="114"/>
      <c r="AO239" s="114"/>
      <c r="AP239" s="114">
        <v>0</v>
      </c>
      <c r="AQ239" s="114"/>
      <c r="AR239" s="114"/>
      <c r="AS239" s="114"/>
      <c r="AT239" s="114"/>
      <c r="AU239" s="114">
        <v>0</v>
      </c>
      <c r="AV239" s="114"/>
      <c r="AW239" s="114"/>
      <c r="AX239" s="114"/>
      <c r="AY239" s="114"/>
      <c r="AZ239" s="114">
        <v>0</v>
      </c>
      <c r="BA239" s="114"/>
      <c r="BB239" s="114"/>
      <c r="BC239" s="114"/>
      <c r="BD239" s="114"/>
      <c r="BE239" s="114">
        <v>0</v>
      </c>
      <c r="BF239" s="114"/>
      <c r="BG239" s="114"/>
      <c r="BH239" s="114"/>
      <c r="BI239" s="114"/>
    </row>
    <row r="240" spans="1:79" s="98" customFormat="1" ht="45" customHeight="1" x14ac:dyDescent="0.2">
      <c r="A240" s="88">
        <v>0</v>
      </c>
      <c r="B240" s="89"/>
      <c r="C240" s="89"/>
      <c r="D240" s="113" t="s">
        <v>226</v>
      </c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3"/>
      <c r="Q240" s="27" t="s">
        <v>206</v>
      </c>
      <c r="R240" s="27"/>
      <c r="S240" s="27"/>
      <c r="T240" s="27"/>
      <c r="U240" s="27"/>
      <c r="V240" s="113" t="s">
        <v>207</v>
      </c>
      <c r="W240" s="92"/>
      <c r="X240" s="92"/>
      <c r="Y240" s="92"/>
      <c r="Z240" s="92"/>
      <c r="AA240" s="92"/>
      <c r="AB240" s="92"/>
      <c r="AC240" s="92"/>
      <c r="AD240" s="92"/>
      <c r="AE240" s="93"/>
      <c r="AF240" s="114">
        <v>0</v>
      </c>
      <c r="AG240" s="114"/>
      <c r="AH240" s="114"/>
      <c r="AI240" s="114"/>
      <c r="AJ240" s="114"/>
      <c r="AK240" s="114">
        <v>0</v>
      </c>
      <c r="AL240" s="114"/>
      <c r="AM240" s="114"/>
      <c r="AN240" s="114"/>
      <c r="AO240" s="114"/>
      <c r="AP240" s="114">
        <v>0</v>
      </c>
      <c r="AQ240" s="114"/>
      <c r="AR240" s="114"/>
      <c r="AS240" s="114"/>
      <c r="AT240" s="114"/>
      <c r="AU240" s="114">
        <v>0</v>
      </c>
      <c r="AV240" s="114"/>
      <c r="AW240" s="114"/>
      <c r="AX240" s="114"/>
      <c r="AY240" s="114"/>
      <c r="AZ240" s="114">
        <v>0</v>
      </c>
      <c r="BA240" s="114"/>
      <c r="BB240" s="114"/>
      <c r="BC240" s="114"/>
      <c r="BD240" s="114"/>
      <c r="BE240" s="114">
        <v>0</v>
      </c>
      <c r="BF240" s="114"/>
      <c r="BG240" s="114"/>
      <c r="BH240" s="114"/>
      <c r="BI240" s="114"/>
    </row>
    <row r="241" spans="1:61" s="98" customFormat="1" ht="30" customHeight="1" x14ac:dyDescent="0.2">
      <c r="A241" s="88">
        <v>0</v>
      </c>
      <c r="B241" s="89"/>
      <c r="C241" s="89"/>
      <c r="D241" s="113" t="s">
        <v>227</v>
      </c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3"/>
      <c r="Q241" s="27" t="s">
        <v>206</v>
      </c>
      <c r="R241" s="27"/>
      <c r="S241" s="27"/>
      <c r="T241" s="27"/>
      <c r="U241" s="27"/>
      <c r="V241" s="113" t="s">
        <v>207</v>
      </c>
      <c r="W241" s="92"/>
      <c r="X241" s="92"/>
      <c r="Y241" s="92"/>
      <c r="Z241" s="92"/>
      <c r="AA241" s="92"/>
      <c r="AB241" s="92"/>
      <c r="AC241" s="92"/>
      <c r="AD241" s="92"/>
      <c r="AE241" s="93"/>
      <c r="AF241" s="114">
        <v>200000</v>
      </c>
      <c r="AG241" s="114"/>
      <c r="AH241" s="114"/>
      <c r="AI241" s="114"/>
      <c r="AJ241" s="114"/>
      <c r="AK241" s="114">
        <v>0</v>
      </c>
      <c r="AL241" s="114"/>
      <c r="AM241" s="114"/>
      <c r="AN241" s="114"/>
      <c r="AO241" s="114"/>
      <c r="AP241" s="114">
        <v>200000</v>
      </c>
      <c r="AQ241" s="114"/>
      <c r="AR241" s="114"/>
      <c r="AS241" s="114"/>
      <c r="AT241" s="114"/>
      <c r="AU241" s="114">
        <v>200000</v>
      </c>
      <c r="AV241" s="114"/>
      <c r="AW241" s="114"/>
      <c r="AX241" s="114"/>
      <c r="AY241" s="114"/>
      <c r="AZ241" s="114">
        <v>0</v>
      </c>
      <c r="BA241" s="114"/>
      <c r="BB241" s="114"/>
      <c r="BC241" s="114"/>
      <c r="BD241" s="114"/>
      <c r="BE241" s="114">
        <v>200000</v>
      </c>
      <c r="BF241" s="114"/>
      <c r="BG241" s="114"/>
      <c r="BH241" s="114"/>
      <c r="BI241" s="114"/>
    </row>
    <row r="242" spans="1:61" s="6" customFormat="1" ht="14.25" x14ac:dyDescent="0.2">
      <c r="A242" s="85">
        <v>0</v>
      </c>
      <c r="B242" s="86"/>
      <c r="C242" s="86"/>
      <c r="D242" s="112" t="s">
        <v>228</v>
      </c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1"/>
      <c r="Q242" s="110"/>
      <c r="R242" s="110"/>
      <c r="S242" s="110"/>
      <c r="T242" s="110"/>
      <c r="U242" s="110"/>
      <c r="V242" s="112"/>
      <c r="W242" s="100"/>
      <c r="X242" s="100"/>
      <c r="Y242" s="100"/>
      <c r="Z242" s="100"/>
      <c r="AA242" s="100"/>
      <c r="AB242" s="100"/>
      <c r="AC242" s="100"/>
      <c r="AD242" s="100"/>
      <c r="AE242" s="101"/>
      <c r="AF242" s="111"/>
      <c r="AG242" s="111"/>
      <c r="AH242" s="111"/>
      <c r="AI242" s="111"/>
      <c r="AJ242" s="111"/>
      <c r="AK242" s="111"/>
      <c r="AL242" s="111"/>
      <c r="AM242" s="111"/>
      <c r="AN242" s="111"/>
      <c r="AO242" s="111"/>
      <c r="AP242" s="111"/>
      <c r="AQ242" s="111"/>
      <c r="AR242" s="111"/>
      <c r="AS242" s="111"/>
      <c r="AT242" s="111"/>
      <c r="AU242" s="111"/>
      <c r="AV242" s="111"/>
      <c r="AW242" s="111"/>
      <c r="AX242" s="111"/>
      <c r="AY242" s="111"/>
      <c r="AZ242" s="111"/>
      <c r="BA242" s="111"/>
      <c r="BB242" s="111"/>
      <c r="BC242" s="111"/>
      <c r="BD242" s="111"/>
      <c r="BE242" s="111"/>
      <c r="BF242" s="111"/>
      <c r="BG242" s="111"/>
      <c r="BH242" s="111"/>
      <c r="BI242" s="111"/>
    </row>
    <row r="243" spans="1:61" s="98" customFormat="1" ht="14.25" customHeight="1" x14ac:dyDescent="0.2">
      <c r="A243" s="88">
        <v>0</v>
      </c>
      <c r="B243" s="89"/>
      <c r="C243" s="89"/>
      <c r="D243" s="113" t="s">
        <v>229</v>
      </c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3"/>
      <c r="Q243" s="27" t="s">
        <v>230</v>
      </c>
      <c r="R243" s="27"/>
      <c r="S243" s="27"/>
      <c r="T243" s="27"/>
      <c r="U243" s="27"/>
      <c r="V243" s="113" t="s">
        <v>221</v>
      </c>
      <c r="W243" s="92"/>
      <c r="X243" s="92"/>
      <c r="Y243" s="92"/>
      <c r="Z243" s="92"/>
      <c r="AA243" s="92"/>
      <c r="AB243" s="92"/>
      <c r="AC243" s="92"/>
      <c r="AD243" s="92"/>
      <c r="AE243" s="93"/>
      <c r="AF243" s="114">
        <v>0</v>
      </c>
      <c r="AG243" s="114"/>
      <c r="AH243" s="114"/>
      <c r="AI243" s="114"/>
      <c r="AJ243" s="114"/>
      <c r="AK243" s="114">
        <v>0</v>
      </c>
      <c r="AL243" s="114"/>
      <c r="AM243" s="114"/>
      <c r="AN243" s="114"/>
      <c r="AO243" s="114"/>
      <c r="AP243" s="114">
        <v>0</v>
      </c>
      <c r="AQ243" s="114"/>
      <c r="AR243" s="114"/>
      <c r="AS243" s="114"/>
      <c r="AT243" s="114"/>
      <c r="AU243" s="114">
        <v>0</v>
      </c>
      <c r="AV243" s="114"/>
      <c r="AW243" s="114"/>
      <c r="AX243" s="114"/>
      <c r="AY243" s="114"/>
      <c r="AZ243" s="114">
        <v>0</v>
      </c>
      <c r="BA243" s="114"/>
      <c r="BB243" s="114"/>
      <c r="BC243" s="114"/>
      <c r="BD243" s="114"/>
      <c r="BE243" s="114">
        <v>0</v>
      </c>
      <c r="BF243" s="114"/>
      <c r="BG243" s="114"/>
      <c r="BH243" s="114"/>
      <c r="BI243" s="114"/>
    </row>
    <row r="244" spans="1:61" s="98" customFormat="1" ht="30" customHeight="1" x14ac:dyDescent="0.2">
      <c r="A244" s="88">
        <v>0</v>
      </c>
      <c r="B244" s="89"/>
      <c r="C244" s="89"/>
      <c r="D244" s="113" t="s">
        <v>231</v>
      </c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3"/>
      <c r="Q244" s="27" t="s">
        <v>230</v>
      </c>
      <c r="R244" s="27"/>
      <c r="S244" s="27"/>
      <c r="T244" s="27"/>
      <c r="U244" s="27"/>
      <c r="V244" s="113" t="s">
        <v>232</v>
      </c>
      <c r="W244" s="92"/>
      <c r="X244" s="92"/>
      <c r="Y244" s="92"/>
      <c r="Z244" s="92"/>
      <c r="AA244" s="92"/>
      <c r="AB244" s="92"/>
      <c r="AC244" s="92"/>
      <c r="AD244" s="92"/>
      <c r="AE244" s="93"/>
      <c r="AF244" s="114">
        <v>0</v>
      </c>
      <c r="AG244" s="114"/>
      <c r="AH244" s="114"/>
      <c r="AI244" s="114"/>
      <c r="AJ244" s="114"/>
      <c r="AK244" s="114">
        <v>0</v>
      </c>
      <c r="AL244" s="114"/>
      <c r="AM244" s="114"/>
      <c r="AN244" s="114"/>
      <c r="AO244" s="114"/>
      <c r="AP244" s="114">
        <v>0</v>
      </c>
      <c r="AQ244" s="114"/>
      <c r="AR244" s="114"/>
      <c r="AS244" s="114"/>
      <c r="AT244" s="114"/>
      <c r="AU244" s="114">
        <v>0</v>
      </c>
      <c r="AV244" s="114"/>
      <c r="AW244" s="114"/>
      <c r="AX244" s="114"/>
      <c r="AY244" s="114"/>
      <c r="AZ244" s="114">
        <v>0</v>
      </c>
      <c r="BA244" s="114"/>
      <c r="BB244" s="114"/>
      <c r="BC244" s="114"/>
      <c r="BD244" s="114"/>
      <c r="BE244" s="114">
        <v>0</v>
      </c>
      <c r="BF244" s="114"/>
      <c r="BG244" s="114"/>
      <c r="BH244" s="114"/>
      <c r="BI244" s="114"/>
    </row>
    <row r="245" spans="1:61" s="98" customFormat="1" ht="30" customHeight="1" x14ac:dyDescent="0.2">
      <c r="A245" s="88">
        <v>0</v>
      </c>
      <c r="B245" s="89"/>
      <c r="C245" s="89"/>
      <c r="D245" s="113" t="s">
        <v>233</v>
      </c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3"/>
      <c r="Q245" s="27" t="s">
        <v>230</v>
      </c>
      <c r="R245" s="27"/>
      <c r="S245" s="27"/>
      <c r="T245" s="27"/>
      <c r="U245" s="27"/>
      <c r="V245" s="113" t="s">
        <v>234</v>
      </c>
      <c r="W245" s="92"/>
      <c r="X245" s="92"/>
      <c r="Y245" s="92"/>
      <c r="Z245" s="92"/>
      <c r="AA245" s="92"/>
      <c r="AB245" s="92"/>
      <c r="AC245" s="92"/>
      <c r="AD245" s="92"/>
      <c r="AE245" s="93"/>
      <c r="AF245" s="114">
        <v>0</v>
      </c>
      <c r="AG245" s="114"/>
      <c r="AH245" s="114"/>
      <c r="AI245" s="114"/>
      <c r="AJ245" s="114"/>
      <c r="AK245" s="114">
        <v>0</v>
      </c>
      <c r="AL245" s="114"/>
      <c r="AM245" s="114"/>
      <c r="AN245" s="114"/>
      <c r="AO245" s="114"/>
      <c r="AP245" s="114">
        <v>0</v>
      </c>
      <c r="AQ245" s="114"/>
      <c r="AR245" s="114"/>
      <c r="AS245" s="114"/>
      <c r="AT245" s="114"/>
      <c r="AU245" s="114">
        <v>0</v>
      </c>
      <c r="AV245" s="114"/>
      <c r="AW245" s="114"/>
      <c r="AX245" s="114"/>
      <c r="AY245" s="114"/>
      <c r="AZ245" s="114">
        <v>0</v>
      </c>
      <c r="BA245" s="114"/>
      <c r="BB245" s="114"/>
      <c r="BC245" s="114"/>
      <c r="BD245" s="114"/>
      <c r="BE245" s="114">
        <v>0</v>
      </c>
      <c r="BF245" s="114"/>
      <c r="BG245" s="114"/>
      <c r="BH245" s="114"/>
      <c r="BI245" s="114"/>
    </row>
    <row r="246" spans="1:61" s="98" customFormat="1" ht="60" customHeight="1" x14ac:dyDescent="0.2">
      <c r="A246" s="88">
        <v>0</v>
      </c>
      <c r="B246" s="89"/>
      <c r="C246" s="89"/>
      <c r="D246" s="113" t="s">
        <v>235</v>
      </c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3"/>
      <c r="Q246" s="27" t="s">
        <v>236</v>
      </c>
      <c r="R246" s="27"/>
      <c r="S246" s="27"/>
      <c r="T246" s="27"/>
      <c r="U246" s="27"/>
      <c r="V246" s="113" t="s">
        <v>212</v>
      </c>
      <c r="W246" s="92"/>
      <c r="X246" s="92"/>
      <c r="Y246" s="92"/>
      <c r="Z246" s="92"/>
      <c r="AA246" s="92"/>
      <c r="AB246" s="92"/>
      <c r="AC246" s="92"/>
      <c r="AD246" s="92"/>
      <c r="AE246" s="93"/>
      <c r="AF246" s="114">
        <v>82.5</v>
      </c>
      <c r="AG246" s="114"/>
      <c r="AH246" s="114"/>
      <c r="AI246" s="114"/>
      <c r="AJ246" s="114"/>
      <c r="AK246" s="114">
        <v>0</v>
      </c>
      <c r="AL246" s="114"/>
      <c r="AM246" s="114"/>
      <c r="AN246" s="114"/>
      <c r="AO246" s="114"/>
      <c r="AP246" s="114">
        <v>82.5</v>
      </c>
      <c r="AQ246" s="114"/>
      <c r="AR246" s="114"/>
      <c r="AS246" s="114"/>
      <c r="AT246" s="114"/>
      <c r="AU246" s="114">
        <v>82.5</v>
      </c>
      <c r="AV246" s="114"/>
      <c r="AW246" s="114"/>
      <c r="AX246" s="114"/>
      <c r="AY246" s="114"/>
      <c r="AZ246" s="114">
        <v>0</v>
      </c>
      <c r="BA246" s="114"/>
      <c r="BB246" s="114"/>
      <c r="BC246" s="114"/>
      <c r="BD246" s="114"/>
      <c r="BE246" s="114">
        <v>82.5</v>
      </c>
      <c r="BF246" s="114"/>
      <c r="BG246" s="114"/>
      <c r="BH246" s="114"/>
      <c r="BI246" s="114"/>
    </row>
    <row r="247" spans="1:61" s="98" customFormat="1" ht="75" customHeight="1" x14ac:dyDescent="0.2">
      <c r="A247" s="88">
        <v>0</v>
      </c>
      <c r="B247" s="89"/>
      <c r="C247" s="89"/>
      <c r="D247" s="113" t="s">
        <v>237</v>
      </c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3"/>
      <c r="Q247" s="27" t="s">
        <v>238</v>
      </c>
      <c r="R247" s="27"/>
      <c r="S247" s="27"/>
      <c r="T247" s="27"/>
      <c r="U247" s="27"/>
      <c r="V247" s="113" t="s">
        <v>212</v>
      </c>
      <c r="W247" s="92"/>
      <c r="X247" s="92"/>
      <c r="Y247" s="92"/>
      <c r="Z247" s="92"/>
      <c r="AA247" s="92"/>
      <c r="AB247" s="92"/>
      <c r="AC247" s="92"/>
      <c r="AD247" s="92"/>
      <c r="AE247" s="93"/>
      <c r="AF247" s="114">
        <v>1500</v>
      </c>
      <c r="AG247" s="114"/>
      <c r="AH247" s="114"/>
      <c r="AI247" s="114"/>
      <c r="AJ247" s="114"/>
      <c r="AK247" s="114">
        <v>0</v>
      </c>
      <c r="AL247" s="114"/>
      <c r="AM247" s="114"/>
      <c r="AN247" s="114"/>
      <c r="AO247" s="114"/>
      <c r="AP247" s="114">
        <v>1500</v>
      </c>
      <c r="AQ247" s="114"/>
      <c r="AR247" s="114"/>
      <c r="AS247" s="114"/>
      <c r="AT247" s="114"/>
      <c r="AU247" s="114">
        <v>1500</v>
      </c>
      <c r="AV247" s="114"/>
      <c r="AW247" s="114"/>
      <c r="AX247" s="114"/>
      <c r="AY247" s="114"/>
      <c r="AZ247" s="114">
        <v>0</v>
      </c>
      <c r="BA247" s="114"/>
      <c r="BB247" s="114"/>
      <c r="BC247" s="114"/>
      <c r="BD247" s="114"/>
      <c r="BE247" s="114">
        <v>1500</v>
      </c>
      <c r="BF247" s="114"/>
      <c r="BG247" s="114"/>
      <c r="BH247" s="114"/>
      <c r="BI247" s="114"/>
    </row>
    <row r="248" spans="1:61" s="98" customFormat="1" ht="30" customHeight="1" x14ac:dyDescent="0.2">
      <c r="A248" s="88">
        <v>0</v>
      </c>
      <c r="B248" s="89"/>
      <c r="C248" s="89"/>
      <c r="D248" s="113" t="s">
        <v>239</v>
      </c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3"/>
      <c r="Q248" s="27" t="s">
        <v>240</v>
      </c>
      <c r="R248" s="27"/>
      <c r="S248" s="27"/>
      <c r="T248" s="27"/>
      <c r="U248" s="27"/>
      <c r="V248" s="113" t="s">
        <v>212</v>
      </c>
      <c r="W248" s="92"/>
      <c r="X248" s="92"/>
      <c r="Y248" s="92"/>
      <c r="Z248" s="92"/>
      <c r="AA248" s="92"/>
      <c r="AB248" s="92"/>
      <c r="AC248" s="92"/>
      <c r="AD248" s="92"/>
      <c r="AE248" s="93"/>
      <c r="AF248" s="114">
        <v>2900</v>
      </c>
      <c r="AG248" s="114"/>
      <c r="AH248" s="114"/>
      <c r="AI248" s="114"/>
      <c r="AJ248" s="114"/>
      <c r="AK248" s="114">
        <v>0</v>
      </c>
      <c r="AL248" s="114"/>
      <c r="AM248" s="114"/>
      <c r="AN248" s="114"/>
      <c r="AO248" s="114"/>
      <c r="AP248" s="114">
        <v>2900</v>
      </c>
      <c r="AQ248" s="114"/>
      <c r="AR248" s="114"/>
      <c r="AS248" s="114"/>
      <c r="AT248" s="114"/>
      <c r="AU248" s="114">
        <v>2900</v>
      </c>
      <c r="AV248" s="114"/>
      <c r="AW248" s="114"/>
      <c r="AX248" s="114"/>
      <c r="AY248" s="114"/>
      <c r="AZ248" s="114">
        <v>0</v>
      </c>
      <c r="BA248" s="114"/>
      <c r="BB248" s="114"/>
      <c r="BC248" s="114"/>
      <c r="BD248" s="114"/>
      <c r="BE248" s="114">
        <v>2900</v>
      </c>
      <c r="BF248" s="114"/>
      <c r="BG248" s="114"/>
      <c r="BH248" s="114"/>
      <c r="BI248" s="114"/>
    </row>
    <row r="249" spans="1:61" s="98" customFormat="1" ht="15" customHeight="1" x14ac:dyDescent="0.2">
      <c r="A249" s="88">
        <v>0</v>
      </c>
      <c r="B249" s="89"/>
      <c r="C249" s="89"/>
      <c r="D249" s="113" t="s">
        <v>241</v>
      </c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3"/>
      <c r="Q249" s="27" t="s">
        <v>230</v>
      </c>
      <c r="R249" s="27"/>
      <c r="S249" s="27"/>
      <c r="T249" s="27"/>
      <c r="U249" s="27"/>
      <c r="V249" s="113" t="s">
        <v>221</v>
      </c>
      <c r="W249" s="92"/>
      <c r="X249" s="92"/>
      <c r="Y249" s="92"/>
      <c r="Z249" s="92"/>
      <c r="AA249" s="92"/>
      <c r="AB249" s="92"/>
      <c r="AC249" s="92"/>
      <c r="AD249" s="92"/>
      <c r="AE249" s="93"/>
      <c r="AF249" s="114">
        <v>0</v>
      </c>
      <c r="AG249" s="114"/>
      <c r="AH249" s="114"/>
      <c r="AI249" s="114"/>
      <c r="AJ249" s="114"/>
      <c r="AK249" s="114">
        <v>0</v>
      </c>
      <c r="AL249" s="114"/>
      <c r="AM249" s="114"/>
      <c r="AN249" s="114"/>
      <c r="AO249" s="114"/>
      <c r="AP249" s="114">
        <v>0</v>
      </c>
      <c r="AQ249" s="114"/>
      <c r="AR249" s="114"/>
      <c r="AS249" s="114"/>
      <c r="AT249" s="114"/>
      <c r="AU249" s="114">
        <v>0</v>
      </c>
      <c r="AV249" s="114"/>
      <c r="AW249" s="114"/>
      <c r="AX249" s="114"/>
      <c r="AY249" s="114"/>
      <c r="AZ249" s="114">
        <v>0</v>
      </c>
      <c r="BA249" s="114"/>
      <c r="BB249" s="114"/>
      <c r="BC249" s="114"/>
      <c r="BD249" s="114"/>
      <c r="BE249" s="114">
        <v>0</v>
      </c>
      <c r="BF249" s="114"/>
      <c r="BG249" s="114"/>
      <c r="BH249" s="114"/>
      <c r="BI249" s="114"/>
    </row>
    <row r="250" spans="1:61" s="98" customFormat="1" ht="60" customHeight="1" x14ac:dyDescent="0.2">
      <c r="A250" s="88">
        <v>0</v>
      </c>
      <c r="B250" s="89"/>
      <c r="C250" s="89"/>
      <c r="D250" s="113" t="s">
        <v>242</v>
      </c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3"/>
      <c r="Q250" s="27" t="s">
        <v>243</v>
      </c>
      <c r="R250" s="27"/>
      <c r="S250" s="27"/>
      <c r="T250" s="27"/>
      <c r="U250" s="27"/>
      <c r="V250" s="113" t="s">
        <v>212</v>
      </c>
      <c r="W250" s="92"/>
      <c r="X250" s="92"/>
      <c r="Y250" s="92"/>
      <c r="Z250" s="92"/>
      <c r="AA250" s="92"/>
      <c r="AB250" s="92"/>
      <c r="AC250" s="92"/>
      <c r="AD250" s="92"/>
      <c r="AE250" s="93"/>
      <c r="AF250" s="114">
        <v>0</v>
      </c>
      <c r="AG250" s="114"/>
      <c r="AH250" s="114"/>
      <c r="AI250" s="114"/>
      <c r="AJ250" s="114"/>
      <c r="AK250" s="114">
        <v>0</v>
      </c>
      <c r="AL250" s="114"/>
      <c r="AM250" s="114"/>
      <c r="AN250" s="114"/>
      <c r="AO250" s="114"/>
      <c r="AP250" s="114">
        <v>0</v>
      </c>
      <c r="AQ250" s="114"/>
      <c r="AR250" s="114"/>
      <c r="AS250" s="114"/>
      <c r="AT250" s="114"/>
      <c r="AU250" s="114">
        <v>0</v>
      </c>
      <c r="AV250" s="114"/>
      <c r="AW250" s="114"/>
      <c r="AX250" s="114"/>
      <c r="AY250" s="114"/>
      <c r="AZ250" s="114">
        <v>0</v>
      </c>
      <c r="BA250" s="114"/>
      <c r="BB250" s="114"/>
      <c r="BC250" s="114"/>
      <c r="BD250" s="114"/>
      <c r="BE250" s="114">
        <v>0</v>
      </c>
      <c r="BF250" s="114"/>
      <c r="BG250" s="114"/>
      <c r="BH250" s="114"/>
      <c r="BI250" s="114"/>
    </row>
    <row r="251" spans="1:61" s="98" customFormat="1" ht="30" customHeight="1" x14ac:dyDescent="0.2">
      <c r="A251" s="88">
        <v>0</v>
      </c>
      <c r="B251" s="89"/>
      <c r="C251" s="89"/>
      <c r="D251" s="113" t="s">
        <v>244</v>
      </c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3"/>
      <c r="Q251" s="27" t="s">
        <v>230</v>
      </c>
      <c r="R251" s="27"/>
      <c r="S251" s="27"/>
      <c r="T251" s="27"/>
      <c r="U251" s="27"/>
      <c r="V251" s="113" t="s">
        <v>212</v>
      </c>
      <c r="W251" s="92"/>
      <c r="X251" s="92"/>
      <c r="Y251" s="92"/>
      <c r="Z251" s="92"/>
      <c r="AA251" s="92"/>
      <c r="AB251" s="92"/>
      <c r="AC251" s="92"/>
      <c r="AD251" s="92"/>
      <c r="AE251" s="93"/>
      <c r="AF251" s="114">
        <v>0</v>
      </c>
      <c r="AG251" s="114"/>
      <c r="AH251" s="114"/>
      <c r="AI251" s="114"/>
      <c r="AJ251" s="114"/>
      <c r="AK251" s="114">
        <v>0</v>
      </c>
      <c r="AL251" s="114"/>
      <c r="AM251" s="114"/>
      <c r="AN251" s="114"/>
      <c r="AO251" s="114"/>
      <c r="AP251" s="114">
        <v>0</v>
      </c>
      <c r="AQ251" s="114"/>
      <c r="AR251" s="114"/>
      <c r="AS251" s="114"/>
      <c r="AT251" s="114"/>
      <c r="AU251" s="114">
        <v>0</v>
      </c>
      <c r="AV251" s="114"/>
      <c r="AW251" s="114"/>
      <c r="AX251" s="114"/>
      <c r="AY251" s="114"/>
      <c r="AZ251" s="114">
        <v>0</v>
      </c>
      <c r="BA251" s="114"/>
      <c r="BB251" s="114"/>
      <c r="BC251" s="114"/>
      <c r="BD251" s="114"/>
      <c r="BE251" s="114">
        <v>0</v>
      </c>
      <c r="BF251" s="114"/>
      <c r="BG251" s="114"/>
      <c r="BH251" s="114"/>
      <c r="BI251" s="114"/>
    </row>
    <row r="252" spans="1:61" s="98" customFormat="1" ht="30" customHeight="1" x14ac:dyDescent="0.2">
      <c r="A252" s="88">
        <v>0</v>
      </c>
      <c r="B252" s="89"/>
      <c r="C252" s="89"/>
      <c r="D252" s="113" t="s">
        <v>245</v>
      </c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3"/>
      <c r="Q252" s="27" t="s">
        <v>206</v>
      </c>
      <c r="R252" s="27"/>
      <c r="S252" s="27"/>
      <c r="T252" s="27"/>
      <c r="U252" s="27"/>
      <c r="V252" s="113" t="s">
        <v>246</v>
      </c>
      <c r="W252" s="92"/>
      <c r="X252" s="92"/>
      <c r="Y252" s="92"/>
      <c r="Z252" s="92"/>
      <c r="AA252" s="92"/>
      <c r="AB252" s="92"/>
      <c r="AC252" s="92"/>
      <c r="AD252" s="92"/>
      <c r="AE252" s="93"/>
      <c r="AF252" s="114">
        <v>0</v>
      </c>
      <c r="AG252" s="114"/>
      <c r="AH252" s="114"/>
      <c r="AI252" s="114"/>
      <c r="AJ252" s="114"/>
      <c r="AK252" s="114">
        <v>0</v>
      </c>
      <c r="AL252" s="114"/>
      <c r="AM252" s="114"/>
      <c r="AN252" s="114"/>
      <c r="AO252" s="114"/>
      <c r="AP252" s="114">
        <v>0</v>
      </c>
      <c r="AQ252" s="114"/>
      <c r="AR252" s="114"/>
      <c r="AS252" s="114"/>
      <c r="AT252" s="114"/>
      <c r="AU252" s="114">
        <v>0</v>
      </c>
      <c r="AV252" s="114"/>
      <c r="AW252" s="114"/>
      <c r="AX252" s="114"/>
      <c r="AY252" s="114"/>
      <c r="AZ252" s="114">
        <v>0</v>
      </c>
      <c r="BA252" s="114"/>
      <c r="BB252" s="114"/>
      <c r="BC252" s="114"/>
      <c r="BD252" s="114"/>
      <c r="BE252" s="114">
        <v>0</v>
      </c>
      <c r="BF252" s="114"/>
      <c r="BG252" s="114"/>
      <c r="BH252" s="114"/>
      <c r="BI252" s="114"/>
    </row>
    <row r="253" spans="1:61" s="98" customFormat="1" ht="60" customHeight="1" x14ac:dyDescent="0.2">
      <c r="A253" s="88">
        <v>0</v>
      </c>
      <c r="B253" s="89"/>
      <c r="C253" s="89"/>
      <c r="D253" s="113" t="s">
        <v>247</v>
      </c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3"/>
      <c r="Q253" s="27" t="s">
        <v>243</v>
      </c>
      <c r="R253" s="27"/>
      <c r="S253" s="27"/>
      <c r="T253" s="27"/>
      <c r="U253" s="27"/>
      <c r="V253" s="113" t="s">
        <v>212</v>
      </c>
      <c r="W253" s="92"/>
      <c r="X253" s="92"/>
      <c r="Y253" s="92"/>
      <c r="Z253" s="92"/>
      <c r="AA253" s="92"/>
      <c r="AB253" s="92"/>
      <c r="AC253" s="92"/>
      <c r="AD253" s="92"/>
      <c r="AE253" s="93"/>
      <c r="AF253" s="114">
        <v>0</v>
      </c>
      <c r="AG253" s="114"/>
      <c r="AH253" s="114"/>
      <c r="AI253" s="114"/>
      <c r="AJ253" s="114"/>
      <c r="AK253" s="114">
        <v>0</v>
      </c>
      <c r="AL253" s="114"/>
      <c r="AM253" s="114"/>
      <c r="AN253" s="114"/>
      <c r="AO253" s="114"/>
      <c r="AP253" s="114">
        <v>0</v>
      </c>
      <c r="AQ253" s="114"/>
      <c r="AR253" s="114"/>
      <c r="AS253" s="114"/>
      <c r="AT253" s="114"/>
      <c r="AU253" s="114">
        <v>0</v>
      </c>
      <c r="AV253" s="114"/>
      <c r="AW253" s="114"/>
      <c r="AX253" s="114"/>
      <c r="AY253" s="114"/>
      <c r="AZ253" s="114">
        <v>0</v>
      </c>
      <c r="BA253" s="114"/>
      <c r="BB253" s="114"/>
      <c r="BC253" s="114"/>
      <c r="BD253" s="114"/>
      <c r="BE253" s="114">
        <v>0</v>
      </c>
      <c r="BF253" s="114"/>
      <c r="BG253" s="114"/>
      <c r="BH253" s="114"/>
      <c r="BI253" s="114"/>
    </row>
    <row r="254" spans="1:61" s="98" customFormat="1" ht="45" customHeight="1" x14ac:dyDescent="0.2">
      <c r="A254" s="88">
        <v>0</v>
      </c>
      <c r="B254" s="89"/>
      <c r="C254" s="89"/>
      <c r="D254" s="113" t="s">
        <v>248</v>
      </c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3"/>
      <c r="Q254" s="27" t="s">
        <v>230</v>
      </c>
      <c r="R254" s="27"/>
      <c r="S254" s="27"/>
      <c r="T254" s="27"/>
      <c r="U254" s="27"/>
      <c r="V254" s="113" t="s">
        <v>232</v>
      </c>
      <c r="W254" s="92"/>
      <c r="X254" s="92"/>
      <c r="Y254" s="92"/>
      <c r="Z254" s="92"/>
      <c r="AA254" s="92"/>
      <c r="AB254" s="92"/>
      <c r="AC254" s="92"/>
      <c r="AD254" s="92"/>
      <c r="AE254" s="93"/>
      <c r="AF254" s="114">
        <v>0</v>
      </c>
      <c r="AG254" s="114"/>
      <c r="AH254" s="114"/>
      <c r="AI254" s="114"/>
      <c r="AJ254" s="114"/>
      <c r="AK254" s="114">
        <v>0</v>
      </c>
      <c r="AL254" s="114"/>
      <c r="AM254" s="114"/>
      <c r="AN254" s="114"/>
      <c r="AO254" s="114"/>
      <c r="AP254" s="114">
        <v>0</v>
      </c>
      <c r="AQ254" s="114"/>
      <c r="AR254" s="114"/>
      <c r="AS254" s="114"/>
      <c r="AT254" s="114"/>
      <c r="AU254" s="114">
        <v>0</v>
      </c>
      <c r="AV254" s="114"/>
      <c r="AW254" s="114"/>
      <c r="AX254" s="114"/>
      <c r="AY254" s="114"/>
      <c r="AZ254" s="114">
        <v>0</v>
      </c>
      <c r="BA254" s="114"/>
      <c r="BB254" s="114"/>
      <c r="BC254" s="114"/>
      <c r="BD254" s="114"/>
      <c r="BE254" s="114">
        <v>0</v>
      </c>
      <c r="BF254" s="114"/>
      <c r="BG254" s="114"/>
      <c r="BH254" s="114"/>
      <c r="BI254" s="114"/>
    </row>
    <row r="255" spans="1:61" s="98" customFormat="1" ht="30" customHeight="1" x14ac:dyDescent="0.2">
      <c r="A255" s="88">
        <v>0</v>
      </c>
      <c r="B255" s="89"/>
      <c r="C255" s="89"/>
      <c r="D255" s="113" t="s">
        <v>249</v>
      </c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3"/>
      <c r="Q255" s="27" t="s">
        <v>230</v>
      </c>
      <c r="R255" s="27"/>
      <c r="S255" s="27"/>
      <c r="T255" s="27"/>
      <c r="U255" s="27"/>
      <c r="V255" s="113" t="s">
        <v>221</v>
      </c>
      <c r="W255" s="92"/>
      <c r="X255" s="92"/>
      <c r="Y255" s="92"/>
      <c r="Z255" s="92"/>
      <c r="AA255" s="92"/>
      <c r="AB255" s="92"/>
      <c r="AC255" s="92"/>
      <c r="AD255" s="92"/>
      <c r="AE255" s="93"/>
      <c r="AF255" s="114">
        <v>0</v>
      </c>
      <c r="AG255" s="114"/>
      <c r="AH255" s="114"/>
      <c r="AI255" s="114"/>
      <c r="AJ255" s="114"/>
      <c r="AK255" s="114">
        <v>0</v>
      </c>
      <c r="AL255" s="114"/>
      <c r="AM255" s="114"/>
      <c r="AN255" s="114"/>
      <c r="AO255" s="114"/>
      <c r="AP255" s="114">
        <v>0</v>
      </c>
      <c r="AQ255" s="114"/>
      <c r="AR255" s="114"/>
      <c r="AS255" s="114"/>
      <c r="AT255" s="114"/>
      <c r="AU255" s="114">
        <v>0</v>
      </c>
      <c r="AV255" s="114"/>
      <c r="AW255" s="114"/>
      <c r="AX255" s="114"/>
      <c r="AY255" s="114"/>
      <c r="AZ255" s="114">
        <v>0</v>
      </c>
      <c r="BA255" s="114"/>
      <c r="BB255" s="114"/>
      <c r="BC255" s="114"/>
      <c r="BD255" s="114"/>
      <c r="BE255" s="114">
        <v>0</v>
      </c>
      <c r="BF255" s="114"/>
      <c r="BG255" s="114"/>
      <c r="BH255" s="114"/>
      <c r="BI255" s="114"/>
    </row>
    <row r="256" spans="1:61" s="98" customFormat="1" ht="45" customHeight="1" x14ac:dyDescent="0.2">
      <c r="A256" s="88">
        <v>0</v>
      </c>
      <c r="B256" s="89"/>
      <c r="C256" s="89"/>
      <c r="D256" s="113" t="s">
        <v>250</v>
      </c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3"/>
      <c r="Q256" s="27" t="s">
        <v>230</v>
      </c>
      <c r="R256" s="27"/>
      <c r="S256" s="27"/>
      <c r="T256" s="27"/>
      <c r="U256" s="27"/>
      <c r="V256" s="113" t="s">
        <v>212</v>
      </c>
      <c r="W256" s="92"/>
      <c r="X256" s="92"/>
      <c r="Y256" s="92"/>
      <c r="Z256" s="92"/>
      <c r="AA256" s="92"/>
      <c r="AB256" s="92"/>
      <c r="AC256" s="92"/>
      <c r="AD256" s="92"/>
      <c r="AE256" s="93"/>
      <c r="AF256" s="114">
        <v>1</v>
      </c>
      <c r="AG256" s="114"/>
      <c r="AH256" s="114"/>
      <c r="AI256" s="114"/>
      <c r="AJ256" s="114"/>
      <c r="AK256" s="114">
        <v>0</v>
      </c>
      <c r="AL256" s="114"/>
      <c r="AM256" s="114"/>
      <c r="AN256" s="114"/>
      <c r="AO256" s="114"/>
      <c r="AP256" s="114">
        <v>1</v>
      </c>
      <c r="AQ256" s="114"/>
      <c r="AR256" s="114"/>
      <c r="AS256" s="114"/>
      <c r="AT256" s="114"/>
      <c r="AU256" s="114">
        <v>1</v>
      </c>
      <c r="AV256" s="114"/>
      <c r="AW256" s="114"/>
      <c r="AX256" s="114"/>
      <c r="AY256" s="114"/>
      <c r="AZ256" s="114">
        <v>0</v>
      </c>
      <c r="BA256" s="114"/>
      <c r="BB256" s="114"/>
      <c r="BC256" s="114"/>
      <c r="BD256" s="114"/>
      <c r="BE256" s="114">
        <v>1</v>
      </c>
      <c r="BF256" s="114"/>
      <c r="BG256" s="114"/>
      <c r="BH256" s="114"/>
      <c r="BI256" s="114"/>
    </row>
    <row r="257" spans="1:61" s="6" customFormat="1" ht="14.25" x14ac:dyDescent="0.2">
      <c r="A257" s="85">
        <v>0</v>
      </c>
      <c r="B257" s="86"/>
      <c r="C257" s="86"/>
      <c r="D257" s="112" t="s">
        <v>251</v>
      </c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1"/>
      <c r="Q257" s="110"/>
      <c r="R257" s="110"/>
      <c r="S257" s="110"/>
      <c r="T257" s="110"/>
      <c r="U257" s="110"/>
      <c r="V257" s="112"/>
      <c r="W257" s="100"/>
      <c r="X257" s="100"/>
      <c r="Y257" s="100"/>
      <c r="Z257" s="100"/>
      <c r="AA257" s="100"/>
      <c r="AB257" s="100"/>
      <c r="AC257" s="100"/>
      <c r="AD257" s="100"/>
      <c r="AE257" s="10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11"/>
      <c r="AY257" s="111"/>
      <c r="AZ257" s="111"/>
      <c r="BA257" s="111"/>
      <c r="BB257" s="111"/>
      <c r="BC257" s="111"/>
      <c r="BD257" s="111"/>
      <c r="BE257" s="111"/>
      <c r="BF257" s="111"/>
      <c r="BG257" s="111"/>
      <c r="BH257" s="111"/>
      <c r="BI257" s="111"/>
    </row>
    <row r="258" spans="1:61" s="98" customFormat="1" ht="28.5" customHeight="1" x14ac:dyDescent="0.2">
      <c r="A258" s="88">
        <v>0</v>
      </c>
      <c r="B258" s="89"/>
      <c r="C258" s="89"/>
      <c r="D258" s="113" t="s">
        <v>252</v>
      </c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3"/>
      <c r="Q258" s="27" t="s">
        <v>206</v>
      </c>
      <c r="R258" s="27"/>
      <c r="S258" s="27"/>
      <c r="T258" s="27"/>
      <c r="U258" s="27"/>
      <c r="V258" s="113" t="s">
        <v>253</v>
      </c>
      <c r="W258" s="92"/>
      <c r="X258" s="92"/>
      <c r="Y258" s="92"/>
      <c r="Z258" s="92"/>
      <c r="AA258" s="92"/>
      <c r="AB258" s="92"/>
      <c r="AC258" s="92"/>
      <c r="AD258" s="92"/>
      <c r="AE258" s="93"/>
      <c r="AF258" s="114">
        <v>0</v>
      </c>
      <c r="AG258" s="114"/>
      <c r="AH258" s="114"/>
      <c r="AI258" s="114"/>
      <c r="AJ258" s="114"/>
      <c r="AK258" s="114">
        <v>0</v>
      </c>
      <c r="AL258" s="114"/>
      <c r="AM258" s="114"/>
      <c r="AN258" s="114"/>
      <c r="AO258" s="114"/>
      <c r="AP258" s="114">
        <v>0</v>
      </c>
      <c r="AQ258" s="114"/>
      <c r="AR258" s="114"/>
      <c r="AS258" s="114"/>
      <c r="AT258" s="114"/>
      <c r="AU258" s="114">
        <v>0</v>
      </c>
      <c r="AV258" s="114"/>
      <c r="AW258" s="114"/>
      <c r="AX258" s="114"/>
      <c r="AY258" s="114"/>
      <c r="AZ258" s="114">
        <v>0</v>
      </c>
      <c r="BA258" s="114"/>
      <c r="BB258" s="114"/>
      <c r="BC258" s="114"/>
      <c r="BD258" s="114"/>
      <c r="BE258" s="114">
        <v>0</v>
      </c>
      <c r="BF258" s="114"/>
      <c r="BG258" s="114"/>
      <c r="BH258" s="114"/>
      <c r="BI258" s="114"/>
    </row>
    <row r="259" spans="1:61" s="98" customFormat="1" ht="45" customHeight="1" x14ac:dyDescent="0.2">
      <c r="A259" s="88">
        <v>0</v>
      </c>
      <c r="B259" s="89"/>
      <c r="C259" s="89"/>
      <c r="D259" s="113" t="s">
        <v>254</v>
      </c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3"/>
      <c r="Q259" s="27" t="s">
        <v>206</v>
      </c>
      <c r="R259" s="27"/>
      <c r="S259" s="27"/>
      <c r="T259" s="27"/>
      <c r="U259" s="27"/>
      <c r="V259" s="113" t="s">
        <v>255</v>
      </c>
      <c r="W259" s="92"/>
      <c r="X259" s="92"/>
      <c r="Y259" s="92"/>
      <c r="Z259" s="92"/>
      <c r="AA259" s="92"/>
      <c r="AB259" s="92"/>
      <c r="AC259" s="92"/>
      <c r="AD259" s="92"/>
      <c r="AE259" s="93"/>
      <c r="AF259" s="114">
        <v>0</v>
      </c>
      <c r="AG259" s="114"/>
      <c r="AH259" s="114"/>
      <c r="AI259" s="114"/>
      <c r="AJ259" s="114"/>
      <c r="AK259" s="114">
        <v>0</v>
      </c>
      <c r="AL259" s="114"/>
      <c r="AM259" s="114"/>
      <c r="AN259" s="114"/>
      <c r="AO259" s="114"/>
      <c r="AP259" s="114">
        <v>0</v>
      </c>
      <c r="AQ259" s="114"/>
      <c r="AR259" s="114"/>
      <c r="AS259" s="114"/>
      <c r="AT259" s="114"/>
      <c r="AU259" s="114">
        <v>0</v>
      </c>
      <c r="AV259" s="114"/>
      <c r="AW259" s="114"/>
      <c r="AX259" s="114"/>
      <c r="AY259" s="114"/>
      <c r="AZ259" s="114">
        <v>0</v>
      </c>
      <c r="BA259" s="114"/>
      <c r="BB259" s="114"/>
      <c r="BC259" s="114"/>
      <c r="BD259" s="114"/>
      <c r="BE259" s="114">
        <v>0</v>
      </c>
      <c r="BF259" s="114"/>
      <c r="BG259" s="114"/>
      <c r="BH259" s="114"/>
      <c r="BI259" s="114"/>
    </row>
    <row r="260" spans="1:61" s="98" customFormat="1" ht="45" customHeight="1" x14ac:dyDescent="0.2">
      <c r="A260" s="88">
        <v>0</v>
      </c>
      <c r="B260" s="89"/>
      <c r="C260" s="89"/>
      <c r="D260" s="113" t="s">
        <v>256</v>
      </c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3"/>
      <c r="Q260" s="27" t="s">
        <v>206</v>
      </c>
      <c r="R260" s="27"/>
      <c r="S260" s="27"/>
      <c r="T260" s="27"/>
      <c r="U260" s="27"/>
      <c r="V260" s="113" t="s">
        <v>255</v>
      </c>
      <c r="W260" s="92"/>
      <c r="X260" s="92"/>
      <c r="Y260" s="92"/>
      <c r="Z260" s="92"/>
      <c r="AA260" s="92"/>
      <c r="AB260" s="92"/>
      <c r="AC260" s="92"/>
      <c r="AD260" s="92"/>
      <c r="AE260" s="93"/>
      <c r="AF260" s="114">
        <v>0</v>
      </c>
      <c r="AG260" s="114"/>
      <c r="AH260" s="114"/>
      <c r="AI260" s="114"/>
      <c r="AJ260" s="114"/>
      <c r="AK260" s="114">
        <v>0</v>
      </c>
      <c r="AL260" s="114"/>
      <c r="AM260" s="114"/>
      <c r="AN260" s="114"/>
      <c r="AO260" s="114"/>
      <c r="AP260" s="114">
        <v>0</v>
      </c>
      <c r="AQ260" s="114"/>
      <c r="AR260" s="114"/>
      <c r="AS260" s="114"/>
      <c r="AT260" s="114"/>
      <c r="AU260" s="114">
        <v>0</v>
      </c>
      <c r="AV260" s="114"/>
      <c r="AW260" s="114"/>
      <c r="AX260" s="114"/>
      <c r="AY260" s="114"/>
      <c r="AZ260" s="114">
        <v>0</v>
      </c>
      <c r="BA260" s="114"/>
      <c r="BB260" s="114"/>
      <c r="BC260" s="114"/>
      <c r="BD260" s="114"/>
      <c r="BE260" s="114">
        <v>0</v>
      </c>
      <c r="BF260" s="114"/>
      <c r="BG260" s="114"/>
      <c r="BH260" s="114"/>
      <c r="BI260" s="114"/>
    </row>
    <row r="261" spans="1:61" s="98" customFormat="1" ht="30" customHeight="1" x14ac:dyDescent="0.2">
      <c r="A261" s="88">
        <v>0</v>
      </c>
      <c r="B261" s="89"/>
      <c r="C261" s="89"/>
      <c r="D261" s="113" t="s">
        <v>257</v>
      </c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3"/>
      <c r="Q261" s="27" t="s">
        <v>206</v>
      </c>
      <c r="R261" s="27"/>
      <c r="S261" s="27"/>
      <c r="T261" s="27"/>
      <c r="U261" s="27"/>
      <c r="V261" s="113" t="s">
        <v>253</v>
      </c>
      <c r="W261" s="92"/>
      <c r="X261" s="92"/>
      <c r="Y261" s="92"/>
      <c r="Z261" s="92"/>
      <c r="AA261" s="92"/>
      <c r="AB261" s="92"/>
      <c r="AC261" s="92"/>
      <c r="AD261" s="92"/>
      <c r="AE261" s="93"/>
      <c r="AF261" s="114">
        <v>18181.82</v>
      </c>
      <c r="AG261" s="114"/>
      <c r="AH261" s="114"/>
      <c r="AI261" s="114"/>
      <c r="AJ261" s="114"/>
      <c r="AK261" s="114">
        <v>0</v>
      </c>
      <c r="AL261" s="114"/>
      <c r="AM261" s="114"/>
      <c r="AN261" s="114"/>
      <c r="AO261" s="114"/>
      <c r="AP261" s="114">
        <v>18181.82</v>
      </c>
      <c r="AQ261" s="114"/>
      <c r="AR261" s="114"/>
      <c r="AS261" s="114"/>
      <c r="AT261" s="114"/>
      <c r="AU261" s="114">
        <v>18181.82</v>
      </c>
      <c r="AV261" s="114"/>
      <c r="AW261" s="114"/>
      <c r="AX261" s="114"/>
      <c r="AY261" s="114"/>
      <c r="AZ261" s="114">
        <v>0</v>
      </c>
      <c r="BA261" s="114"/>
      <c r="BB261" s="114"/>
      <c r="BC261" s="114"/>
      <c r="BD261" s="114"/>
      <c r="BE261" s="114">
        <v>18181.82</v>
      </c>
      <c r="BF261" s="114"/>
      <c r="BG261" s="114"/>
      <c r="BH261" s="114"/>
      <c r="BI261" s="114"/>
    </row>
    <row r="262" spans="1:61" s="98" customFormat="1" ht="30" customHeight="1" x14ac:dyDescent="0.2">
      <c r="A262" s="88">
        <v>0</v>
      </c>
      <c r="B262" s="89"/>
      <c r="C262" s="89"/>
      <c r="D262" s="113" t="s">
        <v>258</v>
      </c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3"/>
      <c r="Q262" s="27" t="s">
        <v>206</v>
      </c>
      <c r="R262" s="27"/>
      <c r="S262" s="27"/>
      <c r="T262" s="27"/>
      <c r="U262" s="27"/>
      <c r="V262" s="113" t="s">
        <v>253</v>
      </c>
      <c r="W262" s="92"/>
      <c r="X262" s="92"/>
      <c r="Y262" s="92"/>
      <c r="Z262" s="92"/>
      <c r="AA262" s="92"/>
      <c r="AB262" s="92"/>
      <c r="AC262" s="92"/>
      <c r="AD262" s="92"/>
      <c r="AE262" s="93"/>
      <c r="AF262" s="114">
        <v>1000</v>
      </c>
      <c r="AG262" s="114"/>
      <c r="AH262" s="114"/>
      <c r="AI262" s="114"/>
      <c r="AJ262" s="114"/>
      <c r="AK262" s="114">
        <v>0</v>
      </c>
      <c r="AL262" s="114"/>
      <c r="AM262" s="114"/>
      <c r="AN262" s="114"/>
      <c r="AO262" s="114"/>
      <c r="AP262" s="114">
        <v>1000</v>
      </c>
      <c r="AQ262" s="114"/>
      <c r="AR262" s="114"/>
      <c r="AS262" s="114"/>
      <c r="AT262" s="114"/>
      <c r="AU262" s="114">
        <v>1000</v>
      </c>
      <c r="AV262" s="114"/>
      <c r="AW262" s="114"/>
      <c r="AX262" s="114"/>
      <c r="AY262" s="114"/>
      <c r="AZ262" s="114">
        <v>0</v>
      </c>
      <c r="BA262" s="114"/>
      <c r="BB262" s="114"/>
      <c r="BC262" s="114"/>
      <c r="BD262" s="114"/>
      <c r="BE262" s="114">
        <v>1000</v>
      </c>
      <c r="BF262" s="114"/>
      <c r="BG262" s="114"/>
      <c r="BH262" s="114"/>
      <c r="BI262" s="114"/>
    </row>
    <row r="263" spans="1:61" s="98" customFormat="1" ht="30" customHeight="1" x14ac:dyDescent="0.2">
      <c r="A263" s="88">
        <v>0</v>
      </c>
      <c r="B263" s="89"/>
      <c r="C263" s="89"/>
      <c r="D263" s="113" t="s">
        <v>259</v>
      </c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3"/>
      <c r="Q263" s="27" t="s">
        <v>206</v>
      </c>
      <c r="R263" s="27"/>
      <c r="S263" s="27"/>
      <c r="T263" s="27"/>
      <c r="U263" s="27"/>
      <c r="V263" s="113" t="s">
        <v>253</v>
      </c>
      <c r="W263" s="92"/>
      <c r="X263" s="92"/>
      <c r="Y263" s="92"/>
      <c r="Z263" s="92"/>
      <c r="AA263" s="92"/>
      <c r="AB263" s="92"/>
      <c r="AC263" s="92"/>
      <c r="AD263" s="92"/>
      <c r="AE263" s="93"/>
      <c r="AF263" s="114">
        <v>245762.71</v>
      </c>
      <c r="AG263" s="114"/>
      <c r="AH263" s="114"/>
      <c r="AI263" s="114"/>
      <c r="AJ263" s="114"/>
      <c r="AK263" s="114">
        <v>0</v>
      </c>
      <c r="AL263" s="114"/>
      <c r="AM263" s="114"/>
      <c r="AN263" s="114"/>
      <c r="AO263" s="114"/>
      <c r="AP263" s="114">
        <v>245762.71</v>
      </c>
      <c r="AQ263" s="114"/>
      <c r="AR263" s="114"/>
      <c r="AS263" s="114"/>
      <c r="AT263" s="114"/>
      <c r="AU263" s="114">
        <v>245762.71</v>
      </c>
      <c r="AV263" s="114"/>
      <c r="AW263" s="114"/>
      <c r="AX263" s="114"/>
      <c r="AY263" s="114"/>
      <c r="AZ263" s="114">
        <v>0</v>
      </c>
      <c r="BA263" s="114"/>
      <c r="BB263" s="114"/>
      <c r="BC263" s="114"/>
      <c r="BD263" s="114"/>
      <c r="BE263" s="114">
        <v>245762.71</v>
      </c>
      <c r="BF263" s="114"/>
      <c r="BG263" s="114"/>
      <c r="BH263" s="114"/>
      <c r="BI263" s="114"/>
    </row>
    <row r="264" spans="1:61" s="98" customFormat="1" ht="15" customHeight="1" x14ac:dyDescent="0.2">
      <c r="A264" s="88">
        <v>0</v>
      </c>
      <c r="B264" s="89"/>
      <c r="C264" s="89"/>
      <c r="D264" s="113" t="s">
        <v>260</v>
      </c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3"/>
      <c r="Q264" s="27" t="s">
        <v>206</v>
      </c>
      <c r="R264" s="27"/>
      <c r="S264" s="27"/>
      <c r="T264" s="27"/>
      <c r="U264" s="27"/>
      <c r="V264" s="113" t="s">
        <v>253</v>
      </c>
      <c r="W264" s="92"/>
      <c r="X264" s="92"/>
      <c r="Y264" s="92"/>
      <c r="Z264" s="92"/>
      <c r="AA264" s="92"/>
      <c r="AB264" s="92"/>
      <c r="AC264" s="92"/>
      <c r="AD264" s="92"/>
      <c r="AE264" s="93"/>
      <c r="AF264" s="114">
        <v>0</v>
      </c>
      <c r="AG264" s="114"/>
      <c r="AH264" s="114"/>
      <c r="AI264" s="114"/>
      <c r="AJ264" s="114"/>
      <c r="AK264" s="114">
        <v>0</v>
      </c>
      <c r="AL264" s="114"/>
      <c r="AM264" s="114"/>
      <c r="AN264" s="114"/>
      <c r="AO264" s="114"/>
      <c r="AP264" s="114">
        <v>0</v>
      </c>
      <c r="AQ264" s="114"/>
      <c r="AR264" s="114"/>
      <c r="AS264" s="114"/>
      <c r="AT264" s="114"/>
      <c r="AU264" s="114">
        <v>0</v>
      </c>
      <c r="AV264" s="114"/>
      <c r="AW264" s="114"/>
      <c r="AX264" s="114"/>
      <c r="AY264" s="114"/>
      <c r="AZ264" s="114">
        <v>0</v>
      </c>
      <c r="BA264" s="114"/>
      <c r="BB264" s="114"/>
      <c r="BC264" s="114"/>
      <c r="BD264" s="114"/>
      <c r="BE264" s="114">
        <v>0</v>
      </c>
      <c r="BF264" s="114"/>
      <c r="BG264" s="114"/>
      <c r="BH264" s="114"/>
      <c r="BI264" s="114"/>
    </row>
    <row r="265" spans="1:61" s="98" customFormat="1" ht="45" customHeight="1" x14ac:dyDescent="0.2">
      <c r="A265" s="88">
        <v>0</v>
      </c>
      <c r="B265" s="89"/>
      <c r="C265" s="89"/>
      <c r="D265" s="113" t="s">
        <v>261</v>
      </c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3"/>
      <c r="Q265" s="27" t="s">
        <v>206</v>
      </c>
      <c r="R265" s="27"/>
      <c r="S265" s="27"/>
      <c r="T265" s="27"/>
      <c r="U265" s="27"/>
      <c r="V265" s="113" t="s">
        <v>253</v>
      </c>
      <c r="W265" s="92"/>
      <c r="X265" s="92"/>
      <c r="Y265" s="92"/>
      <c r="Z265" s="92"/>
      <c r="AA265" s="92"/>
      <c r="AB265" s="92"/>
      <c r="AC265" s="92"/>
      <c r="AD265" s="92"/>
      <c r="AE265" s="93"/>
      <c r="AF265" s="114">
        <v>0</v>
      </c>
      <c r="AG265" s="114"/>
      <c r="AH265" s="114"/>
      <c r="AI265" s="114"/>
      <c r="AJ265" s="114"/>
      <c r="AK265" s="114">
        <v>0</v>
      </c>
      <c r="AL265" s="114"/>
      <c r="AM265" s="114"/>
      <c r="AN265" s="114"/>
      <c r="AO265" s="114"/>
      <c r="AP265" s="114">
        <v>0</v>
      </c>
      <c r="AQ265" s="114"/>
      <c r="AR265" s="114"/>
      <c r="AS265" s="114"/>
      <c r="AT265" s="114"/>
      <c r="AU265" s="114">
        <v>0</v>
      </c>
      <c r="AV265" s="114"/>
      <c r="AW265" s="114"/>
      <c r="AX265" s="114"/>
      <c r="AY265" s="114"/>
      <c r="AZ265" s="114">
        <v>0</v>
      </c>
      <c r="BA265" s="114"/>
      <c r="BB265" s="114"/>
      <c r="BC265" s="114"/>
      <c r="BD265" s="114"/>
      <c r="BE265" s="114">
        <v>0</v>
      </c>
      <c r="BF265" s="114"/>
      <c r="BG265" s="114"/>
      <c r="BH265" s="114"/>
      <c r="BI265" s="114"/>
    </row>
    <row r="266" spans="1:61" s="98" customFormat="1" ht="30" customHeight="1" x14ac:dyDescent="0.2">
      <c r="A266" s="88">
        <v>0</v>
      </c>
      <c r="B266" s="89"/>
      <c r="C266" s="89"/>
      <c r="D266" s="113" t="s">
        <v>262</v>
      </c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3"/>
      <c r="Q266" s="27" t="s">
        <v>206</v>
      </c>
      <c r="R266" s="27"/>
      <c r="S266" s="27"/>
      <c r="T266" s="27"/>
      <c r="U266" s="27"/>
      <c r="V266" s="113" t="s">
        <v>253</v>
      </c>
      <c r="W266" s="92"/>
      <c r="X266" s="92"/>
      <c r="Y266" s="92"/>
      <c r="Z266" s="92"/>
      <c r="AA266" s="92"/>
      <c r="AB266" s="92"/>
      <c r="AC266" s="92"/>
      <c r="AD266" s="92"/>
      <c r="AE266" s="93"/>
      <c r="AF266" s="114">
        <v>0</v>
      </c>
      <c r="AG266" s="114"/>
      <c r="AH266" s="114"/>
      <c r="AI266" s="114"/>
      <c r="AJ266" s="114"/>
      <c r="AK266" s="114">
        <v>0</v>
      </c>
      <c r="AL266" s="114"/>
      <c r="AM266" s="114"/>
      <c r="AN266" s="114"/>
      <c r="AO266" s="114"/>
      <c r="AP266" s="114">
        <v>0</v>
      </c>
      <c r="AQ266" s="114"/>
      <c r="AR266" s="114"/>
      <c r="AS266" s="114"/>
      <c r="AT266" s="114"/>
      <c r="AU266" s="114">
        <v>0</v>
      </c>
      <c r="AV266" s="114"/>
      <c r="AW266" s="114"/>
      <c r="AX266" s="114"/>
      <c r="AY266" s="114"/>
      <c r="AZ266" s="114">
        <v>0</v>
      </c>
      <c r="BA266" s="114"/>
      <c r="BB266" s="114"/>
      <c r="BC266" s="114"/>
      <c r="BD266" s="114"/>
      <c r="BE266" s="114">
        <v>0</v>
      </c>
      <c r="BF266" s="114"/>
      <c r="BG266" s="114"/>
      <c r="BH266" s="114"/>
      <c r="BI266" s="114"/>
    </row>
    <row r="267" spans="1:61" s="98" customFormat="1" ht="45" customHeight="1" x14ac:dyDescent="0.2">
      <c r="A267" s="88">
        <v>0</v>
      </c>
      <c r="B267" s="89"/>
      <c r="C267" s="89"/>
      <c r="D267" s="113" t="s">
        <v>263</v>
      </c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3"/>
      <c r="Q267" s="27" t="s">
        <v>206</v>
      </c>
      <c r="R267" s="27"/>
      <c r="S267" s="27"/>
      <c r="T267" s="27"/>
      <c r="U267" s="27"/>
      <c r="V267" s="113" t="s">
        <v>253</v>
      </c>
      <c r="W267" s="92"/>
      <c r="X267" s="92"/>
      <c r="Y267" s="92"/>
      <c r="Z267" s="92"/>
      <c r="AA267" s="92"/>
      <c r="AB267" s="92"/>
      <c r="AC267" s="92"/>
      <c r="AD267" s="92"/>
      <c r="AE267" s="93"/>
      <c r="AF267" s="114">
        <v>0</v>
      </c>
      <c r="AG267" s="114"/>
      <c r="AH267" s="114"/>
      <c r="AI267" s="114"/>
      <c r="AJ267" s="114"/>
      <c r="AK267" s="114">
        <v>0</v>
      </c>
      <c r="AL267" s="114"/>
      <c r="AM267" s="114"/>
      <c r="AN267" s="114"/>
      <c r="AO267" s="114"/>
      <c r="AP267" s="114">
        <v>0</v>
      </c>
      <c r="AQ267" s="114"/>
      <c r="AR267" s="114"/>
      <c r="AS267" s="114"/>
      <c r="AT267" s="114"/>
      <c r="AU267" s="114">
        <v>0</v>
      </c>
      <c r="AV267" s="114"/>
      <c r="AW267" s="114"/>
      <c r="AX267" s="114"/>
      <c r="AY267" s="114"/>
      <c r="AZ267" s="114">
        <v>0</v>
      </c>
      <c r="BA267" s="114"/>
      <c r="BB267" s="114"/>
      <c r="BC267" s="114"/>
      <c r="BD267" s="114"/>
      <c r="BE267" s="114">
        <v>0</v>
      </c>
      <c r="BF267" s="114"/>
      <c r="BG267" s="114"/>
      <c r="BH267" s="114"/>
      <c r="BI267" s="114"/>
    </row>
    <row r="268" spans="1:61" s="98" customFormat="1" ht="45" customHeight="1" x14ac:dyDescent="0.2">
      <c r="A268" s="88">
        <v>0</v>
      </c>
      <c r="B268" s="89"/>
      <c r="C268" s="89"/>
      <c r="D268" s="113" t="s">
        <v>264</v>
      </c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3"/>
      <c r="Q268" s="27" t="s">
        <v>206</v>
      </c>
      <c r="R268" s="27"/>
      <c r="S268" s="27"/>
      <c r="T268" s="27"/>
      <c r="U268" s="27"/>
      <c r="V268" s="113" t="s">
        <v>232</v>
      </c>
      <c r="W268" s="92"/>
      <c r="X268" s="92"/>
      <c r="Y268" s="92"/>
      <c r="Z268" s="92"/>
      <c r="AA268" s="92"/>
      <c r="AB268" s="92"/>
      <c r="AC268" s="92"/>
      <c r="AD268" s="92"/>
      <c r="AE268" s="93"/>
      <c r="AF268" s="114">
        <v>0</v>
      </c>
      <c r="AG268" s="114"/>
      <c r="AH268" s="114"/>
      <c r="AI268" s="114"/>
      <c r="AJ268" s="114"/>
      <c r="AK268" s="114">
        <v>0</v>
      </c>
      <c r="AL268" s="114"/>
      <c r="AM268" s="114"/>
      <c r="AN268" s="114"/>
      <c r="AO268" s="114"/>
      <c r="AP268" s="114">
        <v>0</v>
      </c>
      <c r="AQ268" s="114"/>
      <c r="AR268" s="114"/>
      <c r="AS268" s="114"/>
      <c r="AT268" s="114"/>
      <c r="AU268" s="114">
        <v>0</v>
      </c>
      <c r="AV268" s="114"/>
      <c r="AW268" s="114"/>
      <c r="AX268" s="114"/>
      <c r="AY268" s="114"/>
      <c r="AZ268" s="114">
        <v>0</v>
      </c>
      <c r="BA268" s="114"/>
      <c r="BB268" s="114"/>
      <c r="BC268" s="114"/>
      <c r="BD268" s="114"/>
      <c r="BE268" s="114">
        <v>0</v>
      </c>
      <c r="BF268" s="114"/>
      <c r="BG268" s="114"/>
      <c r="BH268" s="114"/>
      <c r="BI268" s="114"/>
    </row>
    <row r="269" spans="1:61" s="98" customFormat="1" ht="15" customHeight="1" x14ac:dyDescent="0.2">
      <c r="A269" s="88">
        <v>0</v>
      </c>
      <c r="B269" s="89"/>
      <c r="C269" s="89"/>
      <c r="D269" s="113" t="s">
        <v>265</v>
      </c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3"/>
      <c r="Q269" s="27" t="s">
        <v>206</v>
      </c>
      <c r="R269" s="27"/>
      <c r="S269" s="27"/>
      <c r="T269" s="27"/>
      <c r="U269" s="27"/>
      <c r="V269" s="113" t="s">
        <v>253</v>
      </c>
      <c r="W269" s="92"/>
      <c r="X269" s="92"/>
      <c r="Y269" s="92"/>
      <c r="Z269" s="92"/>
      <c r="AA269" s="92"/>
      <c r="AB269" s="92"/>
      <c r="AC269" s="92"/>
      <c r="AD269" s="92"/>
      <c r="AE269" s="93"/>
      <c r="AF269" s="114">
        <v>0</v>
      </c>
      <c r="AG269" s="114"/>
      <c r="AH269" s="114"/>
      <c r="AI269" s="114"/>
      <c r="AJ269" s="114"/>
      <c r="AK269" s="114">
        <v>0</v>
      </c>
      <c r="AL269" s="114"/>
      <c r="AM269" s="114"/>
      <c r="AN269" s="114"/>
      <c r="AO269" s="114"/>
      <c r="AP269" s="114">
        <v>0</v>
      </c>
      <c r="AQ269" s="114"/>
      <c r="AR269" s="114"/>
      <c r="AS269" s="114"/>
      <c r="AT269" s="114"/>
      <c r="AU269" s="114">
        <v>0</v>
      </c>
      <c r="AV269" s="114"/>
      <c r="AW269" s="114"/>
      <c r="AX269" s="114"/>
      <c r="AY269" s="114"/>
      <c r="AZ269" s="114">
        <v>0</v>
      </c>
      <c r="BA269" s="114"/>
      <c r="BB269" s="114"/>
      <c r="BC269" s="114"/>
      <c r="BD269" s="114"/>
      <c r="BE269" s="114">
        <v>0</v>
      </c>
      <c r="BF269" s="114"/>
      <c r="BG269" s="114"/>
      <c r="BH269" s="114"/>
      <c r="BI269" s="114"/>
    </row>
    <row r="270" spans="1:61" s="98" customFormat="1" ht="30" customHeight="1" x14ac:dyDescent="0.2">
      <c r="A270" s="88">
        <v>0</v>
      </c>
      <c r="B270" s="89"/>
      <c r="C270" s="89"/>
      <c r="D270" s="113" t="s">
        <v>266</v>
      </c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3"/>
      <c r="Q270" s="27" t="s">
        <v>206</v>
      </c>
      <c r="R270" s="27"/>
      <c r="S270" s="27"/>
      <c r="T270" s="27"/>
      <c r="U270" s="27"/>
      <c r="V270" s="113" t="s">
        <v>232</v>
      </c>
      <c r="W270" s="92"/>
      <c r="X270" s="92"/>
      <c r="Y270" s="92"/>
      <c r="Z270" s="92"/>
      <c r="AA270" s="92"/>
      <c r="AB270" s="92"/>
      <c r="AC270" s="92"/>
      <c r="AD270" s="92"/>
      <c r="AE270" s="93"/>
      <c r="AF270" s="114">
        <v>200000</v>
      </c>
      <c r="AG270" s="114"/>
      <c r="AH270" s="114"/>
      <c r="AI270" s="114"/>
      <c r="AJ270" s="114"/>
      <c r="AK270" s="114">
        <v>0</v>
      </c>
      <c r="AL270" s="114"/>
      <c r="AM270" s="114"/>
      <c r="AN270" s="114"/>
      <c r="AO270" s="114"/>
      <c r="AP270" s="114">
        <v>200000</v>
      </c>
      <c r="AQ270" s="114"/>
      <c r="AR270" s="114"/>
      <c r="AS270" s="114"/>
      <c r="AT270" s="114"/>
      <c r="AU270" s="114">
        <v>200000</v>
      </c>
      <c r="AV270" s="114"/>
      <c r="AW270" s="114"/>
      <c r="AX270" s="114"/>
      <c r="AY270" s="114"/>
      <c r="AZ270" s="114">
        <v>0</v>
      </c>
      <c r="BA270" s="114"/>
      <c r="BB270" s="114"/>
      <c r="BC270" s="114"/>
      <c r="BD270" s="114"/>
      <c r="BE270" s="114">
        <v>200000</v>
      </c>
      <c r="BF270" s="114"/>
      <c r="BG270" s="114"/>
      <c r="BH270" s="114"/>
      <c r="BI270" s="114"/>
    </row>
    <row r="271" spans="1:61" s="98" customFormat="1" ht="15" customHeight="1" x14ac:dyDescent="0.2">
      <c r="A271" s="88">
        <v>0</v>
      </c>
      <c r="B271" s="89"/>
      <c r="C271" s="89"/>
      <c r="D271" s="113" t="s">
        <v>267</v>
      </c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3"/>
      <c r="Q271" s="27" t="s">
        <v>206</v>
      </c>
      <c r="R271" s="27"/>
      <c r="S271" s="27"/>
      <c r="T271" s="27"/>
      <c r="U271" s="27"/>
      <c r="V271" s="113" t="s">
        <v>232</v>
      </c>
      <c r="W271" s="92"/>
      <c r="X271" s="92"/>
      <c r="Y271" s="92"/>
      <c r="Z271" s="92"/>
      <c r="AA271" s="92"/>
      <c r="AB271" s="92"/>
      <c r="AC271" s="92"/>
      <c r="AD271" s="92"/>
      <c r="AE271" s="93"/>
      <c r="AF271" s="114">
        <v>0</v>
      </c>
      <c r="AG271" s="114"/>
      <c r="AH271" s="114"/>
      <c r="AI271" s="114"/>
      <c r="AJ271" s="114"/>
      <c r="AK271" s="114">
        <v>0</v>
      </c>
      <c r="AL271" s="114"/>
      <c r="AM271" s="114"/>
      <c r="AN271" s="114"/>
      <c r="AO271" s="114"/>
      <c r="AP271" s="114">
        <v>0</v>
      </c>
      <c r="AQ271" s="114"/>
      <c r="AR271" s="114"/>
      <c r="AS271" s="114"/>
      <c r="AT271" s="114"/>
      <c r="AU271" s="114">
        <v>0</v>
      </c>
      <c r="AV271" s="114"/>
      <c r="AW271" s="114"/>
      <c r="AX271" s="114"/>
      <c r="AY271" s="114"/>
      <c r="AZ271" s="114">
        <v>0</v>
      </c>
      <c r="BA271" s="114"/>
      <c r="BB271" s="114"/>
      <c r="BC271" s="114"/>
      <c r="BD271" s="114"/>
      <c r="BE271" s="114">
        <v>0</v>
      </c>
      <c r="BF271" s="114"/>
      <c r="BG271" s="114"/>
      <c r="BH271" s="114"/>
      <c r="BI271" s="114"/>
    </row>
    <row r="272" spans="1:61" s="6" customFormat="1" ht="14.25" x14ac:dyDescent="0.2">
      <c r="A272" s="85">
        <v>0</v>
      </c>
      <c r="B272" s="86"/>
      <c r="C272" s="86"/>
      <c r="D272" s="112" t="s">
        <v>268</v>
      </c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1"/>
      <c r="Q272" s="110"/>
      <c r="R272" s="110"/>
      <c r="S272" s="110"/>
      <c r="T272" s="110"/>
      <c r="U272" s="110"/>
      <c r="V272" s="112"/>
      <c r="W272" s="100"/>
      <c r="X272" s="100"/>
      <c r="Y272" s="100"/>
      <c r="Z272" s="100"/>
      <c r="AA272" s="100"/>
      <c r="AB272" s="100"/>
      <c r="AC272" s="100"/>
      <c r="AD272" s="100"/>
      <c r="AE272" s="101"/>
      <c r="AF272" s="111"/>
      <c r="AG272" s="111"/>
      <c r="AH272" s="111"/>
      <c r="AI272" s="111"/>
      <c r="AJ272" s="111"/>
      <c r="AK272" s="111"/>
      <c r="AL272" s="111"/>
      <c r="AM272" s="111"/>
      <c r="AN272" s="111"/>
      <c r="AO272" s="111"/>
      <c r="AP272" s="111"/>
      <c r="AQ272" s="111"/>
      <c r="AR272" s="111"/>
      <c r="AS272" s="111"/>
      <c r="AT272" s="111"/>
      <c r="AU272" s="111"/>
      <c r="AV272" s="111"/>
      <c r="AW272" s="111"/>
      <c r="AX272" s="111"/>
      <c r="AY272" s="111"/>
      <c r="AZ272" s="111"/>
      <c r="BA272" s="111"/>
      <c r="BB272" s="111"/>
      <c r="BC272" s="111"/>
      <c r="BD272" s="111"/>
      <c r="BE272" s="111"/>
      <c r="BF272" s="111"/>
      <c r="BG272" s="111"/>
      <c r="BH272" s="111"/>
      <c r="BI272" s="111"/>
    </row>
    <row r="273" spans="1:70" s="98" customFormat="1" ht="28.5" customHeight="1" x14ac:dyDescent="0.2">
      <c r="A273" s="88">
        <v>0</v>
      </c>
      <c r="B273" s="89"/>
      <c r="C273" s="89"/>
      <c r="D273" s="113" t="s">
        <v>269</v>
      </c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3"/>
      <c r="Q273" s="27" t="s">
        <v>270</v>
      </c>
      <c r="R273" s="27"/>
      <c r="S273" s="27"/>
      <c r="T273" s="27"/>
      <c r="U273" s="27"/>
      <c r="V273" s="113" t="s">
        <v>232</v>
      </c>
      <c r="W273" s="92"/>
      <c r="X273" s="92"/>
      <c r="Y273" s="92"/>
      <c r="Z273" s="92"/>
      <c r="AA273" s="92"/>
      <c r="AB273" s="92"/>
      <c r="AC273" s="92"/>
      <c r="AD273" s="92"/>
      <c r="AE273" s="93"/>
      <c r="AF273" s="114">
        <v>0</v>
      </c>
      <c r="AG273" s="114"/>
      <c r="AH273" s="114"/>
      <c r="AI273" s="114"/>
      <c r="AJ273" s="114"/>
      <c r="AK273" s="114">
        <v>0</v>
      </c>
      <c r="AL273" s="114"/>
      <c r="AM273" s="114"/>
      <c r="AN273" s="114"/>
      <c r="AO273" s="114"/>
      <c r="AP273" s="114">
        <v>0</v>
      </c>
      <c r="AQ273" s="114"/>
      <c r="AR273" s="114"/>
      <c r="AS273" s="114"/>
      <c r="AT273" s="114"/>
      <c r="AU273" s="114">
        <v>0</v>
      </c>
      <c r="AV273" s="114"/>
      <c r="AW273" s="114"/>
      <c r="AX273" s="114"/>
      <c r="AY273" s="114"/>
      <c r="AZ273" s="114">
        <v>0</v>
      </c>
      <c r="BA273" s="114"/>
      <c r="BB273" s="114"/>
      <c r="BC273" s="114"/>
      <c r="BD273" s="114"/>
      <c r="BE273" s="114">
        <v>0</v>
      </c>
      <c r="BF273" s="114"/>
      <c r="BG273" s="114"/>
      <c r="BH273" s="114"/>
      <c r="BI273" s="114"/>
    </row>
    <row r="274" spans="1:70" s="98" customFormat="1" ht="45" customHeight="1" x14ac:dyDescent="0.2">
      <c r="A274" s="88">
        <v>0</v>
      </c>
      <c r="B274" s="89"/>
      <c r="C274" s="89"/>
      <c r="D274" s="113" t="s">
        <v>271</v>
      </c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3"/>
      <c r="Q274" s="27" t="s">
        <v>270</v>
      </c>
      <c r="R274" s="27"/>
      <c r="S274" s="27"/>
      <c r="T274" s="27"/>
      <c r="U274" s="27"/>
      <c r="V274" s="113" t="s">
        <v>255</v>
      </c>
      <c r="W274" s="92"/>
      <c r="X274" s="92"/>
      <c r="Y274" s="92"/>
      <c r="Z274" s="92"/>
      <c r="AA274" s="92"/>
      <c r="AB274" s="92"/>
      <c r="AC274" s="92"/>
      <c r="AD274" s="92"/>
      <c r="AE274" s="93"/>
      <c r="AF274" s="114">
        <v>0</v>
      </c>
      <c r="AG274" s="114"/>
      <c r="AH274" s="114"/>
      <c r="AI274" s="114"/>
      <c r="AJ274" s="114"/>
      <c r="AK274" s="114">
        <v>0</v>
      </c>
      <c r="AL274" s="114"/>
      <c r="AM274" s="114"/>
      <c r="AN274" s="114"/>
      <c r="AO274" s="114"/>
      <c r="AP274" s="114">
        <v>0</v>
      </c>
      <c r="AQ274" s="114"/>
      <c r="AR274" s="114"/>
      <c r="AS274" s="114"/>
      <c r="AT274" s="114"/>
      <c r="AU274" s="114">
        <v>0</v>
      </c>
      <c r="AV274" s="114"/>
      <c r="AW274" s="114"/>
      <c r="AX274" s="114"/>
      <c r="AY274" s="114"/>
      <c r="AZ274" s="114">
        <v>0</v>
      </c>
      <c r="BA274" s="114"/>
      <c r="BB274" s="114"/>
      <c r="BC274" s="114"/>
      <c r="BD274" s="114"/>
      <c r="BE274" s="114">
        <v>0</v>
      </c>
      <c r="BF274" s="114"/>
      <c r="BG274" s="114"/>
      <c r="BH274" s="114"/>
      <c r="BI274" s="114"/>
    </row>
    <row r="275" spans="1:70" s="98" customFormat="1" ht="45" customHeight="1" x14ac:dyDescent="0.2">
      <c r="A275" s="88">
        <v>0</v>
      </c>
      <c r="B275" s="89"/>
      <c r="C275" s="89"/>
      <c r="D275" s="113" t="s">
        <v>272</v>
      </c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3"/>
      <c r="Q275" s="27" t="s">
        <v>270</v>
      </c>
      <c r="R275" s="27"/>
      <c r="S275" s="27"/>
      <c r="T275" s="27"/>
      <c r="U275" s="27"/>
      <c r="V275" s="113" t="s">
        <v>246</v>
      </c>
      <c r="W275" s="92"/>
      <c r="X275" s="92"/>
      <c r="Y275" s="92"/>
      <c r="Z275" s="92"/>
      <c r="AA275" s="92"/>
      <c r="AB275" s="92"/>
      <c r="AC275" s="92"/>
      <c r="AD275" s="92"/>
      <c r="AE275" s="93"/>
      <c r="AF275" s="114">
        <v>0</v>
      </c>
      <c r="AG275" s="114"/>
      <c r="AH275" s="114"/>
      <c r="AI275" s="114"/>
      <c r="AJ275" s="114"/>
      <c r="AK275" s="114">
        <v>0</v>
      </c>
      <c r="AL275" s="114"/>
      <c r="AM275" s="114"/>
      <c r="AN275" s="114"/>
      <c r="AO275" s="114"/>
      <c r="AP275" s="114">
        <v>0</v>
      </c>
      <c r="AQ275" s="114"/>
      <c r="AR275" s="114"/>
      <c r="AS275" s="114"/>
      <c r="AT275" s="114"/>
      <c r="AU275" s="114">
        <v>0</v>
      </c>
      <c r="AV275" s="114"/>
      <c r="AW275" s="114"/>
      <c r="AX275" s="114"/>
      <c r="AY275" s="114"/>
      <c r="AZ275" s="114">
        <v>0</v>
      </c>
      <c r="BA275" s="114"/>
      <c r="BB275" s="114"/>
      <c r="BC275" s="114"/>
      <c r="BD275" s="114"/>
      <c r="BE275" s="114">
        <v>0</v>
      </c>
      <c r="BF275" s="114"/>
      <c r="BG275" s="114"/>
      <c r="BH275" s="114"/>
      <c r="BI275" s="114"/>
    </row>
    <row r="276" spans="1:70" s="98" customFormat="1" ht="60" customHeight="1" x14ac:dyDescent="0.2">
      <c r="A276" s="88">
        <v>0</v>
      </c>
      <c r="B276" s="89"/>
      <c r="C276" s="89"/>
      <c r="D276" s="113" t="s">
        <v>273</v>
      </c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3"/>
      <c r="Q276" s="27" t="s">
        <v>270</v>
      </c>
      <c r="R276" s="27"/>
      <c r="S276" s="27"/>
      <c r="T276" s="27"/>
      <c r="U276" s="27"/>
      <c r="V276" s="113" t="s">
        <v>253</v>
      </c>
      <c r="W276" s="92"/>
      <c r="X276" s="92"/>
      <c r="Y276" s="92"/>
      <c r="Z276" s="92"/>
      <c r="AA276" s="92"/>
      <c r="AB276" s="92"/>
      <c r="AC276" s="92"/>
      <c r="AD276" s="92"/>
      <c r="AE276" s="93"/>
      <c r="AF276" s="114">
        <v>100</v>
      </c>
      <c r="AG276" s="114"/>
      <c r="AH276" s="114"/>
      <c r="AI276" s="114"/>
      <c r="AJ276" s="114"/>
      <c r="AK276" s="114">
        <v>0</v>
      </c>
      <c r="AL276" s="114"/>
      <c r="AM276" s="114"/>
      <c r="AN276" s="114"/>
      <c r="AO276" s="114"/>
      <c r="AP276" s="114">
        <v>100</v>
      </c>
      <c r="AQ276" s="114"/>
      <c r="AR276" s="114"/>
      <c r="AS276" s="114"/>
      <c r="AT276" s="114"/>
      <c r="AU276" s="114">
        <v>100</v>
      </c>
      <c r="AV276" s="114"/>
      <c r="AW276" s="114"/>
      <c r="AX276" s="114"/>
      <c r="AY276" s="114"/>
      <c r="AZ276" s="114">
        <v>0</v>
      </c>
      <c r="BA276" s="114"/>
      <c r="BB276" s="114"/>
      <c r="BC276" s="114"/>
      <c r="BD276" s="114"/>
      <c r="BE276" s="114">
        <v>100</v>
      </c>
      <c r="BF276" s="114"/>
      <c r="BG276" s="114"/>
      <c r="BH276" s="114"/>
      <c r="BI276" s="114"/>
    </row>
    <row r="277" spans="1:70" s="98" customFormat="1" ht="75" customHeight="1" x14ac:dyDescent="0.2">
      <c r="A277" s="88">
        <v>0</v>
      </c>
      <c r="B277" s="89"/>
      <c r="C277" s="89"/>
      <c r="D277" s="113" t="s">
        <v>274</v>
      </c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3"/>
      <c r="Q277" s="27" t="s">
        <v>270</v>
      </c>
      <c r="R277" s="27"/>
      <c r="S277" s="27"/>
      <c r="T277" s="27"/>
      <c r="U277" s="27"/>
      <c r="V277" s="113" t="s">
        <v>253</v>
      </c>
      <c r="W277" s="92"/>
      <c r="X277" s="92"/>
      <c r="Y277" s="92"/>
      <c r="Z277" s="92"/>
      <c r="AA277" s="92"/>
      <c r="AB277" s="92"/>
      <c r="AC277" s="92"/>
      <c r="AD277" s="92"/>
      <c r="AE277" s="93"/>
      <c r="AF277" s="114">
        <v>100</v>
      </c>
      <c r="AG277" s="114"/>
      <c r="AH277" s="114"/>
      <c r="AI277" s="114"/>
      <c r="AJ277" s="114"/>
      <c r="AK277" s="114">
        <v>0</v>
      </c>
      <c r="AL277" s="114"/>
      <c r="AM277" s="114"/>
      <c r="AN277" s="114"/>
      <c r="AO277" s="114"/>
      <c r="AP277" s="114">
        <v>100</v>
      </c>
      <c r="AQ277" s="114"/>
      <c r="AR277" s="114"/>
      <c r="AS277" s="114"/>
      <c r="AT277" s="114"/>
      <c r="AU277" s="114">
        <v>100</v>
      </c>
      <c r="AV277" s="114"/>
      <c r="AW277" s="114"/>
      <c r="AX277" s="114"/>
      <c r="AY277" s="114"/>
      <c r="AZ277" s="114">
        <v>0</v>
      </c>
      <c r="BA277" s="114"/>
      <c r="BB277" s="114"/>
      <c r="BC277" s="114"/>
      <c r="BD277" s="114"/>
      <c r="BE277" s="114">
        <v>100</v>
      </c>
      <c r="BF277" s="114"/>
      <c r="BG277" s="114"/>
      <c r="BH277" s="114"/>
      <c r="BI277" s="114"/>
    </row>
    <row r="278" spans="1:70" s="98" customFormat="1" ht="45" customHeight="1" x14ac:dyDescent="0.2">
      <c r="A278" s="88">
        <v>0</v>
      </c>
      <c r="B278" s="89"/>
      <c r="C278" s="89"/>
      <c r="D278" s="113" t="s">
        <v>275</v>
      </c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3"/>
      <c r="Q278" s="27" t="s">
        <v>270</v>
      </c>
      <c r="R278" s="27"/>
      <c r="S278" s="27"/>
      <c r="T278" s="27"/>
      <c r="U278" s="27"/>
      <c r="V278" s="113" t="s">
        <v>253</v>
      </c>
      <c r="W278" s="92"/>
      <c r="X278" s="92"/>
      <c r="Y278" s="92"/>
      <c r="Z278" s="92"/>
      <c r="AA278" s="92"/>
      <c r="AB278" s="92"/>
      <c r="AC278" s="92"/>
      <c r="AD278" s="92"/>
      <c r="AE278" s="93"/>
      <c r="AF278" s="114">
        <v>100</v>
      </c>
      <c r="AG278" s="114"/>
      <c r="AH278" s="114"/>
      <c r="AI278" s="114"/>
      <c r="AJ278" s="114"/>
      <c r="AK278" s="114">
        <v>0</v>
      </c>
      <c r="AL278" s="114"/>
      <c r="AM278" s="114"/>
      <c r="AN278" s="114"/>
      <c r="AO278" s="114"/>
      <c r="AP278" s="114">
        <v>100</v>
      </c>
      <c r="AQ278" s="114"/>
      <c r="AR278" s="114"/>
      <c r="AS278" s="114"/>
      <c r="AT278" s="114"/>
      <c r="AU278" s="114">
        <v>100</v>
      </c>
      <c r="AV278" s="114"/>
      <c r="AW278" s="114"/>
      <c r="AX278" s="114"/>
      <c r="AY278" s="114"/>
      <c r="AZ278" s="114">
        <v>0</v>
      </c>
      <c r="BA278" s="114"/>
      <c r="BB278" s="114"/>
      <c r="BC278" s="114"/>
      <c r="BD278" s="114"/>
      <c r="BE278" s="114">
        <v>100</v>
      </c>
      <c r="BF278" s="114"/>
      <c r="BG278" s="114"/>
      <c r="BH278" s="114"/>
      <c r="BI278" s="114"/>
    </row>
    <row r="279" spans="1:70" s="98" customFormat="1" ht="30" customHeight="1" x14ac:dyDescent="0.2">
      <c r="A279" s="88">
        <v>0</v>
      </c>
      <c r="B279" s="89"/>
      <c r="C279" s="89"/>
      <c r="D279" s="113" t="s">
        <v>276</v>
      </c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3"/>
      <c r="Q279" s="27" t="s">
        <v>270</v>
      </c>
      <c r="R279" s="27"/>
      <c r="S279" s="27"/>
      <c r="T279" s="27"/>
      <c r="U279" s="27"/>
      <c r="V279" s="113" t="s">
        <v>253</v>
      </c>
      <c r="W279" s="92"/>
      <c r="X279" s="92"/>
      <c r="Y279" s="92"/>
      <c r="Z279" s="92"/>
      <c r="AA279" s="92"/>
      <c r="AB279" s="92"/>
      <c r="AC279" s="92"/>
      <c r="AD279" s="92"/>
      <c r="AE279" s="93"/>
      <c r="AF279" s="114">
        <v>0</v>
      </c>
      <c r="AG279" s="114"/>
      <c r="AH279" s="114"/>
      <c r="AI279" s="114"/>
      <c r="AJ279" s="114"/>
      <c r="AK279" s="114">
        <v>0</v>
      </c>
      <c r="AL279" s="114"/>
      <c r="AM279" s="114"/>
      <c r="AN279" s="114"/>
      <c r="AO279" s="114"/>
      <c r="AP279" s="114">
        <v>0</v>
      </c>
      <c r="AQ279" s="114"/>
      <c r="AR279" s="114"/>
      <c r="AS279" s="114"/>
      <c r="AT279" s="114"/>
      <c r="AU279" s="114">
        <v>0</v>
      </c>
      <c r="AV279" s="114"/>
      <c r="AW279" s="114"/>
      <c r="AX279" s="114"/>
      <c r="AY279" s="114"/>
      <c r="AZ279" s="114">
        <v>0</v>
      </c>
      <c r="BA279" s="114"/>
      <c r="BB279" s="114"/>
      <c r="BC279" s="114"/>
      <c r="BD279" s="114"/>
      <c r="BE279" s="114">
        <v>0</v>
      </c>
      <c r="BF279" s="114"/>
      <c r="BG279" s="114"/>
      <c r="BH279" s="114"/>
      <c r="BI279" s="114"/>
    </row>
    <row r="280" spans="1:70" s="98" customFormat="1" ht="45" customHeight="1" x14ac:dyDescent="0.2">
      <c r="A280" s="88">
        <v>0</v>
      </c>
      <c r="B280" s="89"/>
      <c r="C280" s="89"/>
      <c r="D280" s="113" t="s">
        <v>277</v>
      </c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3"/>
      <c r="Q280" s="27" t="s">
        <v>270</v>
      </c>
      <c r="R280" s="27"/>
      <c r="S280" s="27"/>
      <c r="T280" s="27"/>
      <c r="U280" s="27"/>
      <c r="V280" s="113" t="s">
        <v>253</v>
      </c>
      <c r="W280" s="92"/>
      <c r="X280" s="92"/>
      <c r="Y280" s="92"/>
      <c r="Z280" s="92"/>
      <c r="AA280" s="92"/>
      <c r="AB280" s="92"/>
      <c r="AC280" s="92"/>
      <c r="AD280" s="92"/>
      <c r="AE280" s="93"/>
      <c r="AF280" s="114">
        <v>0</v>
      </c>
      <c r="AG280" s="114"/>
      <c r="AH280" s="114"/>
      <c r="AI280" s="114"/>
      <c r="AJ280" s="114"/>
      <c r="AK280" s="114">
        <v>0</v>
      </c>
      <c r="AL280" s="114"/>
      <c r="AM280" s="114"/>
      <c r="AN280" s="114"/>
      <c r="AO280" s="114"/>
      <c r="AP280" s="114">
        <v>0</v>
      </c>
      <c r="AQ280" s="114"/>
      <c r="AR280" s="114"/>
      <c r="AS280" s="114"/>
      <c r="AT280" s="114"/>
      <c r="AU280" s="114">
        <v>0</v>
      </c>
      <c r="AV280" s="114"/>
      <c r="AW280" s="114"/>
      <c r="AX280" s="114"/>
      <c r="AY280" s="114"/>
      <c r="AZ280" s="114">
        <v>0</v>
      </c>
      <c r="BA280" s="114"/>
      <c r="BB280" s="114"/>
      <c r="BC280" s="114"/>
      <c r="BD280" s="114"/>
      <c r="BE280" s="114">
        <v>0</v>
      </c>
      <c r="BF280" s="114"/>
      <c r="BG280" s="114"/>
      <c r="BH280" s="114"/>
      <c r="BI280" s="114"/>
    </row>
    <row r="281" spans="1:70" s="98" customFormat="1" ht="15" customHeight="1" x14ac:dyDescent="0.2">
      <c r="A281" s="88">
        <v>0</v>
      </c>
      <c r="B281" s="89"/>
      <c r="C281" s="89"/>
      <c r="D281" s="113" t="s">
        <v>278</v>
      </c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3"/>
      <c r="Q281" s="27" t="s">
        <v>270</v>
      </c>
      <c r="R281" s="27"/>
      <c r="S281" s="27"/>
      <c r="T281" s="27"/>
      <c r="U281" s="27"/>
      <c r="V281" s="113" t="s">
        <v>246</v>
      </c>
      <c r="W281" s="92"/>
      <c r="X281" s="92"/>
      <c r="Y281" s="92"/>
      <c r="Z281" s="92"/>
      <c r="AA281" s="92"/>
      <c r="AB281" s="92"/>
      <c r="AC281" s="92"/>
      <c r="AD281" s="92"/>
      <c r="AE281" s="93"/>
      <c r="AF281" s="114">
        <v>0</v>
      </c>
      <c r="AG281" s="114"/>
      <c r="AH281" s="114"/>
      <c r="AI281" s="114"/>
      <c r="AJ281" s="114"/>
      <c r="AK281" s="114">
        <v>0</v>
      </c>
      <c r="AL281" s="114"/>
      <c r="AM281" s="114"/>
      <c r="AN281" s="114"/>
      <c r="AO281" s="114"/>
      <c r="AP281" s="114">
        <v>0</v>
      </c>
      <c r="AQ281" s="114"/>
      <c r="AR281" s="114"/>
      <c r="AS281" s="114"/>
      <c r="AT281" s="114"/>
      <c r="AU281" s="114">
        <v>0</v>
      </c>
      <c r="AV281" s="114"/>
      <c r="AW281" s="114"/>
      <c r="AX281" s="114"/>
      <c r="AY281" s="114"/>
      <c r="AZ281" s="114">
        <v>0</v>
      </c>
      <c r="BA281" s="114"/>
      <c r="BB281" s="114"/>
      <c r="BC281" s="114"/>
      <c r="BD281" s="114"/>
      <c r="BE281" s="114">
        <v>0</v>
      </c>
      <c r="BF281" s="114"/>
      <c r="BG281" s="114"/>
      <c r="BH281" s="114"/>
      <c r="BI281" s="114"/>
    </row>
    <row r="282" spans="1:70" s="98" customFormat="1" ht="30" customHeight="1" x14ac:dyDescent="0.2">
      <c r="A282" s="88">
        <v>0</v>
      </c>
      <c r="B282" s="89"/>
      <c r="C282" s="89"/>
      <c r="D282" s="113" t="s">
        <v>279</v>
      </c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3"/>
      <c r="Q282" s="27" t="s">
        <v>270</v>
      </c>
      <c r="R282" s="27"/>
      <c r="S282" s="27"/>
      <c r="T282" s="27"/>
      <c r="U282" s="27"/>
      <c r="V282" s="113" t="s">
        <v>232</v>
      </c>
      <c r="W282" s="92"/>
      <c r="X282" s="92"/>
      <c r="Y282" s="92"/>
      <c r="Z282" s="92"/>
      <c r="AA282" s="92"/>
      <c r="AB282" s="92"/>
      <c r="AC282" s="92"/>
      <c r="AD282" s="92"/>
      <c r="AE282" s="93"/>
      <c r="AF282" s="114">
        <v>0</v>
      </c>
      <c r="AG282" s="114"/>
      <c r="AH282" s="114"/>
      <c r="AI282" s="114"/>
      <c r="AJ282" s="114"/>
      <c r="AK282" s="114">
        <v>0</v>
      </c>
      <c r="AL282" s="114"/>
      <c r="AM282" s="114"/>
      <c r="AN282" s="114"/>
      <c r="AO282" s="114"/>
      <c r="AP282" s="114">
        <v>0</v>
      </c>
      <c r="AQ282" s="114"/>
      <c r="AR282" s="114"/>
      <c r="AS282" s="114"/>
      <c r="AT282" s="114"/>
      <c r="AU282" s="114">
        <v>0</v>
      </c>
      <c r="AV282" s="114"/>
      <c r="AW282" s="114"/>
      <c r="AX282" s="114"/>
      <c r="AY282" s="114"/>
      <c r="AZ282" s="114">
        <v>0</v>
      </c>
      <c r="BA282" s="114"/>
      <c r="BB282" s="114"/>
      <c r="BC282" s="114"/>
      <c r="BD282" s="114"/>
      <c r="BE282" s="114">
        <v>0</v>
      </c>
      <c r="BF282" s="114"/>
      <c r="BG282" s="114"/>
      <c r="BH282" s="114"/>
      <c r="BI282" s="114"/>
    </row>
    <row r="283" spans="1:70" s="98" customFormat="1" ht="60" customHeight="1" x14ac:dyDescent="0.2">
      <c r="A283" s="88">
        <v>0</v>
      </c>
      <c r="B283" s="89"/>
      <c r="C283" s="89"/>
      <c r="D283" s="113" t="s">
        <v>280</v>
      </c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3"/>
      <c r="Q283" s="27" t="s">
        <v>270</v>
      </c>
      <c r="R283" s="27"/>
      <c r="S283" s="27"/>
      <c r="T283" s="27"/>
      <c r="U283" s="27"/>
      <c r="V283" s="113" t="s">
        <v>253</v>
      </c>
      <c r="W283" s="92"/>
      <c r="X283" s="92"/>
      <c r="Y283" s="92"/>
      <c r="Z283" s="92"/>
      <c r="AA283" s="92"/>
      <c r="AB283" s="92"/>
      <c r="AC283" s="92"/>
      <c r="AD283" s="92"/>
      <c r="AE283" s="93"/>
      <c r="AF283" s="114">
        <v>100</v>
      </c>
      <c r="AG283" s="114"/>
      <c r="AH283" s="114"/>
      <c r="AI283" s="114"/>
      <c r="AJ283" s="114"/>
      <c r="AK283" s="114">
        <v>0</v>
      </c>
      <c r="AL283" s="114"/>
      <c r="AM283" s="114"/>
      <c r="AN283" s="114"/>
      <c r="AO283" s="114"/>
      <c r="AP283" s="114">
        <v>100</v>
      </c>
      <c r="AQ283" s="114"/>
      <c r="AR283" s="114"/>
      <c r="AS283" s="114"/>
      <c r="AT283" s="114"/>
      <c r="AU283" s="114">
        <v>100</v>
      </c>
      <c r="AV283" s="114"/>
      <c r="AW283" s="114"/>
      <c r="AX283" s="114"/>
      <c r="AY283" s="114"/>
      <c r="AZ283" s="114">
        <v>0</v>
      </c>
      <c r="BA283" s="114"/>
      <c r="BB283" s="114"/>
      <c r="BC283" s="114"/>
      <c r="BD283" s="114"/>
      <c r="BE283" s="114">
        <v>100</v>
      </c>
      <c r="BF283" s="114"/>
      <c r="BG283" s="114"/>
      <c r="BH283" s="114"/>
      <c r="BI283" s="114"/>
    </row>
    <row r="285" spans="1:70" ht="14.25" customHeight="1" x14ac:dyDescent="0.2">
      <c r="A285" s="29" t="s">
        <v>124</v>
      </c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</row>
    <row r="286" spans="1:70" ht="15" customHeight="1" x14ac:dyDescent="0.2">
      <c r="A286" s="44" t="s">
        <v>315</v>
      </c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</row>
    <row r="287" spans="1:70" ht="12.95" customHeight="1" x14ac:dyDescent="0.2">
      <c r="A287" s="51" t="s">
        <v>19</v>
      </c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3"/>
      <c r="U287" s="27" t="s">
        <v>316</v>
      </c>
      <c r="V287" s="27"/>
      <c r="W287" s="27"/>
      <c r="X287" s="27"/>
      <c r="Y287" s="27"/>
      <c r="Z287" s="27"/>
      <c r="AA287" s="27"/>
      <c r="AB287" s="27"/>
      <c r="AC287" s="27"/>
      <c r="AD287" s="27"/>
      <c r="AE287" s="27" t="s">
        <v>319</v>
      </c>
      <c r="AF287" s="27"/>
      <c r="AG287" s="27"/>
      <c r="AH287" s="27"/>
      <c r="AI287" s="27"/>
      <c r="AJ287" s="27"/>
      <c r="AK287" s="27"/>
      <c r="AL287" s="27"/>
      <c r="AM287" s="27"/>
      <c r="AN287" s="27"/>
      <c r="AO287" s="27" t="s">
        <v>327</v>
      </c>
      <c r="AP287" s="27"/>
      <c r="AQ287" s="27"/>
      <c r="AR287" s="27"/>
      <c r="AS287" s="27"/>
      <c r="AT287" s="27"/>
      <c r="AU287" s="27"/>
      <c r="AV287" s="27"/>
      <c r="AW287" s="27"/>
      <c r="AX287" s="27"/>
      <c r="AY287" s="27" t="s">
        <v>337</v>
      </c>
      <c r="AZ287" s="27"/>
      <c r="BA287" s="27"/>
      <c r="BB287" s="27"/>
      <c r="BC287" s="27"/>
      <c r="BD287" s="27"/>
      <c r="BE287" s="27"/>
      <c r="BF287" s="27"/>
      <c r="BG287" s="27"/>
      <c r="BH287" s="27"/>
      <c r="BI287" s="27" t="s">
        <v>342</v>
      </c>
      <c r="BJ287" s="27"/>
      <c r="BK287" s="27"/>
      <c r="BL287" s="27"/>
      <c r="BM287" s="27"/>
      <c r="BN287" s="27"/>
      <c r="BO287" s="27"/>
      <c r="BP287" s="27"/>
      <c r="BQ287" s="27"/>
      <c r="BR287" s="27"/>
    </row>
    <row r="288" spans="1:70" ht="30" customHeight="1" x14ac:dyDescent="0.2">
      <c r="A288" s="54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6"/>
      <c r="U288" s="27" t="s">
        <v>4</v>
      </c>
      <c r="V288" s="27"/>
      <c r="W288" s="27"/>
      <c r="X288" s="27"/>
      <c r="Y288" s="27"/>
      <c r="Z288" s="27" t="s">
        <v>3</v>
      </c>
      <c r="AA288" s="27"/>
      <c r="AB288" s="27"/>
      <c r="AC288" s="27"/>
      <c r="AD288" s="27"/>
      <c r="AE288" s="27" t="s">
        <v>4</v>
      </c>
      <c r="AF288" s="27"/>
      <c r="AG288" s="27"/>
      <c r="AH288" s="27"/>
      <c r="AI288" s="27"/>
      <c r="AJ288" s="27" t="s">
        <v>3</v>
      </c>
      <c r="AK288" s="27"/>
      <c r="AL288" s="27"/>
      <c r="AM288" s="27"/>
      <c r="AN288" s="27"/>
      <c r="AO288" s="27" t="s">
        <v>4</v>
      </c>
      <c r="AP288" s="27"/>
      <c r="AQ288" s="27"/>
      <c r="AR288" s="27"/>
      <c r="AS288" s="27"/>
      <c r="AT288" s="27" t="s">
        <v>3</v>
      </c>
      <c r="AU288" s="27"/>
      <c r="AV288" s="27"/>
      <c r="AW288" s="27"/>
      <c r="AX288" s="27"/>
      <c r="AY288" s="27" t="s">
        <v>4</v>
      </c>
      <c r="AZ288" s="27"/>
      <c r="BA288" s="27"/>
      <c r="BB288" s="27"/>
      <c r="BC288" s="27"/>
      <c r="BD288" s="27" t="s">
        <v>3</v>
      </c>
      <c r="BE288" s="27"/>
      <c r="BF288" s="27"/>
      <c r="BG288" s="27"/>
      <c r="BH288" s="27"/>
      <c r="BI288" s="27" t="s">
        <v>4</v>
      </c>
      <c r="BJ288" s="27"/>
      <c r="BK288" s="27"/>
      <c r="BL288" s="27"/>
      <c r="BM288" s="27"/>
      <c r="BN288" s="27" t="s">
        <v>3</v>
      </c>
      <c r="BO288" s="27"/>
      <c r="BP288" s="27"/>
      <c r="BQ288" s="27"/>
      <c r="BR288" s="27"/>
    </row>
    <row r="289" spans="1:79" ht="15" customHeight="1" x14ac:dyDescent="0.2">
      <c r="A289" s="36">
        <v>1</v>
      </c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8"/>
      <c r="U289" s="27">
        <v>2</v>
      </c>
      <c r="V289" s="27"/>
      <c r="W289" s="27"/>
      <c r="X289" s="27"/>
      <c r="Y289" s="27"/>
      <c r="Z289" s="27">
        <v>3</v>
      </c>
      <c r="AA289" s="27"/>
      <c r="AB289" s="27"/>
      <c r="AC289" s="27"/>
      <c r="AD289" s="27"/>
      <c r="AE289" s="27">
        <v>4</v>
      </c>
      <c r="AF289" s="27"/>
      <c r="AG289" s="27"/>
      <c r="AH289" s="27"/>
      <c r="AI289" s="27"/>
      <c r="AJ289" s="27">
        <v>5</v>
      </c>
      <c r="AK289" s="27"/>
      <c r="AL289" s="27"/>
      <c r="AM289" s="27"/>
      <c r="AN289" s="27"/>
      <c r="AO289" s="27">
        <v>6</v>
      </c>
      <c r="AP289" s="27"/>
      <c r="AQ289" s="27"/>
      <c r="AR289" s="27"/>
      <c r="AS289" s="27"/>
      <c r="AT289" s="27">
        <v>7</v>
      </c>
      <c r="AU289" s="27"/>
      <c r="AV289" s="27"/>
      <c r="AW289" s="27"/>
      <c r="AX289" s="27"/>
      <c r="AY289" s="27">
        <v>8</v>
      </c>
      <c r="AZ289" s="27"/>
      <c r="BA289" s="27"/>
      <c r="BB289" s="27"/>
      <c r="BC289" s="27"/>
      <c r="BD289" s="27">
        <v>9</v>
      </c>
      <c r="BE289" s="27"/>
      <c r="BF289" s="27"/>
      <c r="BG289" s="27"/>
      <c r="BH289" s="27"/>
      <c r="BI289" s="27">
        <v>10</v>
      </c>
      <c r="BJ289" s="27"/>
      <c r="BK289" s="27"/>
      <c r="BL289" s="27"/>
      <c r="BM289" s="27"/>
      <c r="BN289" s="27">
        <v>11</v>
      </c>
      <c r="BO289" s="27"/>
      <c r="BP289" s="27"/>
      <c r="BQ289" s="27"/>
      <c r="BR289" s="27"/>
    </row>
    <row r="290" spans="1:79" s="1" customFormat="1" ht="15.75" hidden="1" customHeight="1" x14ac:dyDescent="0.2">
      <c r="A290" s="39" t="s">
        <v>57</v>
      </c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1"/>
      <c r="U290" s="26" t="s">
        <v>65</v>
      </c>
      <c r="V290" s="26"/>
      <c r="W290" s="26"/>
      <c r="X290" s="26"/>
      <c r="Y290" s="26"/>
      <c r="Z290" s="30" t="s">
        <v>66</v>
      </c>
      <c r="AA290" s="30"/>
      <c r="AB290" s="30"/>
      <c r="AC290" s="30"/>
      <c r="AD290" s="30"/>
      <c r="AE290" s="26" t="s">
        <v>67</v>
      </c>
      <c r="AF290" s="26"/>
      <c r="AG290" s="26"/>
      <c r="AH290" s="26"/>
      <c r="AI290" s="26"/>
      <c r="AJ290" s="30" t="s">
        <v>68</v>
      </c>
      <c r="AK290" s="30"/>
      <c r="AL290" s="30"/>
      <c r="AM290" s="30"/>
      <c r="AN290" s="30"/>
      <c r="AO290" s="26" t="s">
        <v>58</v>
      </c>
      <c r="AP290" s="26"/>
      <c r="AQ290" s="26"/>
      <c r="AR290" s="26"/>
      <c r="AS290" s="26"/>
      <c r="AT290" s="30" t="s">
        <v>59</v>
      </c>
      <c r="AU290" s="30"/>
      <c r="AV290" s="30"/>
      <c r="AW290" s="30"/>
      <c r="AX290" s="30"/>
      <c r="AY290" s="26" t="s">
        <v>60</v>
      </c>
      <c r="AZ290" s="26"/>
      <c r="BA290" s="26"/>
      <c r="BB290" s="26"/>
      <c r="BC290" s="26"/>
      <c r="BD290" s="30" t="s">
        <v>61</v>
      </c>
      <c r="BE290" s="30"/>
      <c r="BF290" s="30"/>
      <c r="BG290" s="30"/>
      <c r="BH290" s="30"/>
      <c r="BI290" s="26" t="s">
        <v>62</v>
      </c>
      <c r="BJ290" s="26"/>
      <c r="BK290" s="26"/>
      <c r="BL290" s="26"/>
      <c r="BM290" s="26"/>
      <c r="BN290" s="30" t="s">
        <v>63</v>
      </c>
      <c r="BO290" s="30"/>
      <c r="BP290" s="30"/>
      <c r="BQ290" s="30"/>
      <c r="BR290" s="30"/>
      <c r="CA290" t="s">
        <v>41</v>
      </c>
    </row>
    <row r="291" spans="1:79" s="6" customFormat="1" ht="12.75" customHeight="1" x14ac:dyDescent="0.2">
      <c r="A291" s="99" t="s">
        <v>281</v>
      </c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1"/>
      <c r="U291" s="115">
        <v>1138933</v>
      </c>
      <c r="V291" s="115"/>
      <c r="W291" s="115"/>
      <c r="X291" s="115"/>
      <c r="Y291" s="115"/>
      <c r="Z291" s="115">
        <v>0</v>
      </c>
      <c r="AA291" s="115"/>
      <c r="AB291" s="115"/>
      <c r="AC291" s="115"/>
      <c r="AD291" s="115"/>
      <c r="AE291" s="115">
        <v>2738400</v>
      </c>
      <c r="AF291" s="115"/>
      <c r="AG291" s="115"/>
      <c r="AH291" s="115"/>
      <c r="AI291" s="115"/>
      <c r="AJ291" s="115">
        <v>0</v>
      </c>
      <c r="AK291" s="115"/>
      <c r="AL291" s="115"/>
      <c r="AM291" s="115"/>
      <c r="AN291" s="115"/>
      <c r="AO291" s="115">
        <v>2738400</v>
      </c>
      <c r="AP291" s="115"/>
      <c r="AQ291" s="115"/>
      <c r="AR291" s="115"/>
      <c r="AS291" s="115"/>
      <c r="AT291" s="115">
        <v>0</v>
      </c>
      <c r="AU291" s="115"/>
      <c r="AV291" s="115"/>
      <c r="AW291" s="115"/>
      <c r="AX291" s="115"/>
      <c r="AY291" s="115">
        <v>2738400</v>
      </c>
      <c r="AZ291" s="115"/>
      <c r="BA291" s="115"/>
      <c r="BB291" s="115"/>
      <c r="BC291" s="115"/>
      <c r="BD291" s="115">
        <v>0</v>
      </c>
      <c r="BE291" s="115"/>
      <c r="BF291" s="115"/>
      <c r="BG291" s="115"/>
      <c r="BH291" s="115"/>
      <c r="BI291" s="115">
        <v>2738400</v>
      </c>
      <c r="BJ291" s="115"/>
      <c r="BK291" s="115"/>
      <c r="BL291" s="115"/>
      <c r="BM291" s="115"/>
      <c r="BN291" s="115">
        <v>0</v>
      </c>
      <c r="BO291" s="115"/>
      <c r="BP291" s="115"/>
      <c r="BQ291" s="115"/>
      <c r="BR291" s="115"/>
      <c r="CA291" s="6" t="s">
        <v>42</v>
      </c>
    </row>
    <row r="292" spans="1:79" s="98" customFormat="1" ht="12.75" customHeight="1" x14ac:dyDescent="0.2">
      <c r="A292" s="91" t="s">
        <v>282</v>
      </c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3"/>
      <c r="U292" s="116">
        <v>795671</v>
      </c>
      <c r="V292" s="116"/>
      <c r="W292" s="116"/>
      <c r="X292" s="116"/>
      <c r="Y292" s="116"/>
      <c r="Z292" s="116">
        <v>0</v>
      </c>
      <c r="AA292" s="116"/>
      <c r="AB292" s="116"/>
      <c r="AC292" s="116"/>
      <c r="AD292" s="116"/>
      <c r="AE292" s="116">
        <v>1418400</v>
      </c>
      <c r="AF292" s="116"/>
      <c r="AG292" s="116"/>
      <c r="AH292" s="116"/>
      <c r="AI292" s="116"/>
      <c r="AJ292" s="116">
        <v>0</v>
      </c>
      <c r="AK292" s="116"/>
      <c r="AL292" s="116"/>
      <c r="AM292" s="116"/>
      <c r="AN292" s="116"/>
      <c r="AO292" s="116">
        <v>1418400</v>
      </c>
      <c r="AP292" s="116"/>
      <c r="AQ292" s="116"/>
      <c r="AR292" s="116"/>
      <c r="AS292" s="116"/>
      <c r="AT292" s="116">
        <v>0</v>
      </c>
      <c r="AU292" s="116"/>
      <c r="AV292" s="116"/>
      <c r="AW292" s="116"/>
      <c r="AX292" s="116"/>
      <c r="AY292" s="116">
        <v>1418400</v>
      </c>
      <c r="AZ292" s="116"/>
      <c r="BA292" s="116"/>
      <c r="BB292" s="116"/>
      <c r="BC292" s="116"/>
      <c r="BD292" s="116">
        <v>0</v>
      </c>
      <c r="BE292" s="116"/>
      <c r="BF292" s="116"/>
      <c r="BG292" s="116"/>
      <c r="BH292" s="116"/>
      <c r="BI292" s="116">
        <v>1418400</v>
      </c>
      <c r="BJ292" s="116"/>
      <c r="BK292" s="116"/>
      <c r="BL292" s="116"/>
      <c r="BM292" s="116"/>
      <c r="BN292" s="116">
        <v>0</v>
      </c>
      <c r="BO292" s="116"/>
      <c r="BP292" s="116"/>
      <c r="BQ292" s="116"/>
      <c r="BR292" s="116"/>
    </row>
    <row r="293" spans="1:79" s="98" customFormat="1" ht="12.75" customHeight="1" x14ac:dyDescent="0.2">
      <c r="A293" s="91" t="s">
        <v>283</v>
      </c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3"/>
      <c r="U293" s="116">
        <v>343262</v>
      </c>
      <c r="V293" s="116"/>
      <c r="W293" s="116"/>
      <c r="X293" s="116"/>
      <c r="Y293" s="116"/>
      <c r="Z293" s="116">
        <v>0</v>
      </c>
      <c r="AA293" s="116"/>
      <c r="AB293" s="116"/>
      <c r="AC293" s="116"/>
      <c r="AD293" s="116"/>
      <c r="AE293" s="116">
        <v>1320000</v>
      </c>
      <c r="AF293" s="116"/>
      <c r="AG293" s="116"/>
      <c r="AH293" s="116"/>
      <c r="AI293" s="116"/>
      <c r="AJ293" s="116">
        <v>0</v>
      </c>
      <c r="AK293" s="116"/>
      <c r="AL293" s="116"/>
      <c r="AM293" s="116"/>
      <c r="AN293" s="116"/>
      <c r="AO293" s="116">
        <v>1320000</v>
      </c>
      <c r="AP293" s="116"/>
      <c r="AQ293" s="116"/>
      <c r="AR293" s="116"/>
      <c r="AS293" s="116"/>
      <c r="AT293" s="116">
        <v>0</v>
      </c>
      <c r="AU293" s="116"/>
      <c r="AV293" s="116"/>
      <c r="AW293" s="116"/>
      <c r="AX293" s="116"/>
      <c r="AY293" s="116">
        <v>1320000</v>
      </c>
      <c r="AZ293" s="116"/>
      <c r="BA293" s="116"/>
      <c r="BB293" s="116"/>
      <c r="BC293" s="116"/>
      <c r="BD293" s="116">
        <v>0</v>
      </c>
      <c r="BE293" s="116"/>
      <c r="BF293" s="116"/>
      <c r="BG293" s="116"/>
      <c r="BH293" s="116"/>
      <c r="BI293" s="116">
        <v>1320000</v>
      </c>
      <c r="BJ293" s="116"/>
      <c r="BK293" s="116"/>
      <c r="BL293" s="116"/>
      <c r="BM293" s="116"/>
      <c r="BN293" s="116">
        <v>0</v>
      </c>
      <c r="BO293" s="116"/>
      <c r="BP293" s="116"/>
      <c r="BQ293" s="116"/>
      <c r="BR293" s="116"/>
    </row>
    <row r="294" spans="1:79" s="98" customFormat="1" ht="12.75" customHeight="1" x14ac:dyDescent="0.2">
      <c r="A294" s="91" t="s">
        <v>284</v>
      </c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3"/>
      <c r="U294" s="116">
        <v>884411</v>
      </c>
      <c r="V294" s="116"/>
      <c r="W294" s="116"/>
      <c r="X294" s="116"/>
      <c r="Y294" s="116"/>
      <c r="Z294" s="116">
        <v>0</v>
      </c>
      <c r="AA294" s="116"/>
      <c r="AB294" s="116"/>
      <c r="AC294" s="116"/>
      <c r="AD294" s="116"/>
      <c r="AE294" s="116">
        <v>918600</v>
      </c>
      <c r="AF294" s="116"/>
      <c r="AG294" s="116"/>
      <c r="AH294" s="116"/>
      <c r="AI294" s="116"/>
      <c r="AJ294" s="116">
        <v>0</v>
      </c>
      <c r="AK294" s="116"/>
      <c r="AL294" s="116"/>
      <c r="AM294" s="116"/>
      <c r="AN294" s="116"/>
      <c r="AO294" s="116">
        <v>941600</v>
      </c>
      <c r="AP294" s="116"/>
      <c r="AQ294" s="116"/>
      <c r="AR294" s="116"/>
      <c r="AS294" s="116"/>
      <c r="AT294" s="116">
        <v>0</v>
      </c>
      <c r="AU294" s="116"/>
      <c r="AV294" s="116"/>
      <c r="AW294" s="116"/>
      <c r="AX294" s="116"/>
      <c r="AY294" s="116">
        <v>941600</v>
      </c>
      <c r="AZ294" s="116"/>
      <c r="BA294" s="116"/>
      <c r="BB294" s="116"/>
      <c r="BC294" s="116"/>
      <c r="BD294" s="116">
        <v>0</v>
      </c>
      <c r="BE294" s="116"/>
      <c r="BF294" s="116"/>
      <c r="BG294" s="116"/>
      <c r="BH294" s="116"/>
      <c r="BI294" s="116">
        <v>941600</v>
      </c>
      <c r="BJ294" s="116"/>
      <c r="BK294" s="116"/>
      <c r="BL294" s="116"/>
      <c r="BM294" s="116"/>
      <c r="BN294" s="116">
        <v>0</v>
      </c>
      <c r="BO294" s="116"/>
      <c r="BP294" s="116"/>
      <c r="BQ294" s="116"/>
      <c r="BR294" s="116"/>
    </row>
    <row r="295" spans="1:79" s="6" customFormat="1" ht="12.75" customHeight="1" x14ac:dyDescent="0.2">
      <c r="A295" s="99" t="s">
        <v>285</v>
      </c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1"/>
      <c r="U295" s="115">
        <v>78936</v>
      </c>
      <c r="V295" s="115"/>
      <c r="W295" s="115"/>
      <c r="X295" s="115"/>
      <c r="Y295" s="115"/>
      <c r="Z295" s="115">
        <v>0</v>
      </c>
      <c r="AA295" s="115"/>
      <c r="AB295" s="115"/>
      <c r="AC295" s="115"/>
      <c r="AD295" s="115"/>
      <c r="AE295" s="115">
        <v>120000</v>
      </c>
      <c r="AF295" s="115"/>
      <c r="AG295" s="115"/>
      <c r="AH295" s="115"/>
      <c r="AI295" s="115"/>
      <c r="AJ295" s="115">
        <v>0</v>
      </c>
      <c r="AK295" s="115"/>
      <c r="AL295" s="115"/>
      <c r="AM295" s="115"/>
      <c r="AN295" s="115"/>
      <c r="AO295" s="115">
        <v>120000</v>
      </c>
      <c r="AP295" s="115"/>
      <c r="AQ295" s="115"/>
      <c r="AR295" s="115"/>
      <c r="AS295" s="115"/>
      <c r="AT295" s="115">
        <v>0</v>
      </c>
      <c r="AU295" s="115"/>
      <c r="AV295" s="115"/>
      <c r="AW295" s="115"/>
      <c r="AX295" s="115"/>
      <c r="AY295" s="115">
        <v>120000</v>
      </c>
      <c r="AZ295" s="115"/>
      <c r="BA295" s="115"/>
      <c r="BB295" s="115"/>
      <c r="BC295" s="115"/>
      <c r="BD295" s="115">
        <v>0</v>
      </c>
      <c r="BE295" s="115"/>
      <c r="BF295" s="115"/>
      <c r="BG295" s="115"/>
      <c r="BH295" s="115"/>
      <c r="BI295" s="115">
        <v>120000</v>
      </c>
      <c r="BJ295" s="115"/>
      <c r="BK295" s="115"/>
      <c r="BL295" s="115"/>
      <c r="BM295" s="115"/>
      <c r="BN295" s="115">
        <v>0</v>
      </c>
      <c r="BO295" s="115"/>
      <c r="BP295" s="115"/>
      <c r="BQ295" s="115"/>
      <c r="BR295" s="115"/>
    </row>
    <row r="296" spans="1:79" s="98" customFormat="1" ht="12.75" customHeight="1" x14ac:dyDescent="0.2">
      <c r="A296" s="91" t="s">
        <v>286</v>
      </c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3"/>
      <c r="U296" s="116">
        <v>78936</v>
      </c>
      <c r="V296" s="116"/>
      <c r="W296" s="116"/>
      <c r="X296" s="116"/>
      <c r="Y296" s="116"/>
      <c r="Z296" s="116">
        <v>0</v>
      </c>
      <c r="AA296" s="116"/>
      <c r="AB296" s="116"/>
      <c r="AC296" s="116"/>
      <c r="AD296" s="116"/>
      <c r="AE296" s="116">
        <v>120000</v>
      </c>
      <c r="AF296" s="116"/>
      <c r="AG296" s="116"/>
      <c r="AH296" s="116"/>
      <c r="AI296" s="116"/>
      <c r="AJ296" s="116">
        <v>0</v>
      </c>
      <c r="AK296" s="116"/>
      <c r="AL296" s="116"/>
      <c r="AM296" s="116"/>
      <c r="AN296" s="116"/>
      <c r="AO296" s="116">
        <v>120000</v>
      </c>
      <c r="AP296" s="116"/>
      <c r="AQ296" s="116"/>
      <c r="AR296" s="116"/>
      <c r="AS296" s="116"/>
      <c r="AT296" s="116">
        <v>0</v>
      </c>
      <c r="AU296" s="116"/>
      <c r="AV296" s="116"/>
      <c r="AW296" s="116"/>
      <c r="AX296" s="116"/>
      <c r="AY296" s="116">
        <v>120000</v>
      </c>
      <c r="AZ296" s="116"/>
      <c r="BA296" s="116"/>
      <c r="BB296" s="116"/>
      <c r="BC296" s="116"/>
      <c r="BD296" s="116">
        <v>0</v>
      </c>
      <c r="BE296" s="116"/>
      <c r="BF296" s="116"/>
      <c r="BG296" s="116"/>
      <c r="BH296" s="116"/>
      <c r="BI296" s="116">
        <v>120000</v>
      </c>
      <c r="BJ296" s="116"/>
      <c r="BK296" s="116"/>
      <c r="BL296" s="116"/>
      <c r="BM296" s="116"/>
      <c r="BN296" s="116">
        <v>0</v>
      </c>
      <c r="BO296" s="116"/>
      <c r="BP296" s="116"/>
      <c r="BQ296" s="116"/>
      <c r="BR296" s="116"/>
    </row>
    <row r="297" spans="1:79" s="6" customFormat="1" ht="12.75" customHeight="1" x14ac:dyDescent="0.2">
      <c r="A297" s="99" t="s">
        <v>147</v>
      </c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1"/>
      <c r="U297" s="115">
        <v>2102280</v>
      </c>
      <c r="V297" s="115"/>
      <c r="W297" s="115"/>
      <c r="X297" s="115"/>
      <c r="Y297" s="115"/>
      <c r="Z297" s="115">
        <v>0</v>
      </c>
      <c r="AA297" s="115"/>
      <c r="AB297" s="115"/>
      <c r="AC297" s="115"/>
      <c r="AD297" s="115"/>
      <c r="AE297" s="115">
        <v>3777000</v>
      </c>
      <c r="AF297" s="115"/>
      <c r="AG297" s="115"/>
      <c r="AH297" s="115"/>
      <c r="AI297" s="115"/>
      <c r="AJ297" s="115">
        <v>0</v>
      </c>
      <c r="AK297" s="115"/>
      <c r="AL297" s="115"/>
      <c r="AM297" s="115"/>
      <c r="AN297" s="115"/>
      <c r="AO297" s="115">
        <v>3800000</v>
      </c>
      <c r="AP297" s="115"/>
      <c r="AQ297" s="115"/>
      <c r="AR297" s="115"/>
      <c r="AS297" s="115"/>
      <c r="AT297" s="115">
        <v>0</v>
      </c>
      <c r="AU297" s="115"/>
      <c r="AV297" s="115"/>
      <c r="AW297" s="115"/>
      <c r="AX297" s="115"/>
      <c r="AY297" s="115">
        <v>3800000</v>
      </c>
      <c r="AZ297" s="115"/>
      <c r="BA297" s="115"/>
      <c r="BB297" s="115"/>
      <c r="BC297" s="115"/>
      <c r="BD297" s="115">
        <v>0</v>
      </c>
      <c r="BE297" s="115"/>
      <c r="BF297" s="115"/>
      <c r="BG297" s="115"/>
      <c r="BH297" s="115"/>
      <c r="BI297" s="115">
        <v>3800000</v>
      </c>
      <c r="BJ297" s="115"/>
      <c r="BK297" s="115"/>
      <c r="BL297" s="115"/>
      <c r="BM297" s="115"/>
      <c r="BN297" s="115">
        <v>0</v>
      </c>
      <c r="BO297" s="115"/>
      <c r="BP297" s="115"/>
      <c r="BQ297" s="115"/>
      <c r="BR297" s="115"/>
    </row>
    <row r="298" spans="1:79" s="98" customFormat="1" ht="38.25" customHeight="1" x14ac:dyDescent="0.2">
      <c r="A298" s="91" t="s">
        <v>287</v>
      </c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3"/>
      <c r="U298" s="116" t="s">
        <v>173</v>
      </c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 t="s">
        <v>173</v>
      </c>
      <c r="AF298" s="116"/>
      <c r="AG298" s="116"/>
      <c r="AH298" s="116"/>
      <c r="AI298" s="116"/>
      <c r="AJ298" s="116"/>
      <c r="AK298" s="116"/>
      <c r="AL298" s="116"/>
      <c r="AM298" s="116"/>
      <c r="AN298" s="116"/>
      <c r="AO298" s="116" t="s">
        <v>173</v>
      </c>
      <c r="AP298" s="116"/>
      <c r="AQ298" s="116"/>
      <c r="AR298" s="116"/>
      <c r="AS298" s="116"/>
      <c r="AT298" s="116"/>
      <c r="AU298" s="116"/>
      <c r="AV298" s="116"/>
      <c r="AW298" s="116"/>
      <c r="AX298" s="116"/>
      <c r="AY298" s="116" t="s">
        <v>173</v>
      </c>
      <c r="AZ298" s="116"/>
      <c r="BA298" s="116"/>
      <c r="BB298" s="116"/>
      <c r="BC298" s="116"/>
      <c r="BD298" s="116"/>
      <c r="BE298" s="116"/>
      <c r="BF298" s="116"/>
      <c r="BG298" s="116"/>
      <c r="BH298" s="116"/>
      <c r="BI298" s="116" t="s">
        <v>173</v>
      </c>
      <c r="BJ298" s="116"/>
      <c r="BK298" s="116"/>
      <c r="BL298" s="116"/>
      <c r="BM298" s="116"/>
      <c r="BN298" s="116"/>
      <c r="BO298" s="116"/>
      <c r="BP298" s="116"/>
      <c r="BQ298" s="116"/>
      <c r="BR298" s="116"/>
    </row>
    <row r="301" spans="1:79" ht="14.25" customHeight="1" x14ac:dyDescent="0.2">
      <c r="A301" s="29" t="s">
        <v>125</v>
      </c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</row>
    <row r="302" spans="1:79" ht="15" customHeight="1" x14ac:dyDescent="0.2">
      <c r="A302" s="51" t="s">
        <v>6</v>
      </c>
      <c r="B302" s="52"/>
      <c r="C302" s="52"/>
      <c r="D302" s="51" t="s">
        <v>10</v>
      </c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3"/>
      <c r="W302" s="27" t="s">
        <v>316</v>
      </c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 t="s">
        <v>320</v>
      </c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 t="s">
        <v>332</v>
      </c>
      <c r="AV302" s="27"/>
      <c r="AW302" s="27"/>
      <c r="AX302" s="27"/>
      <c r="AY302" s="27"/>
      <c r="AZ302" s="27"/>
      <c r="BA302" s="27" t="s">
        <v>338</v>
      </c>
      <c r="BB302" s="27"/>
      <c r="BC302" s="27"/>
      <c r="BD302" s="27"/>
      <c r="BE302" s="27"/>
      <c r="BF302" s="27"/>
      <c r="BG302" s="27" t="s">
        <v>347</v>
      </c>
      <c r="BH302" s="27"/>
      <c r="BI302" s="27"/>
      <c r="BJ302" s="27"/>
      <c r="BK302" s="27"/>
      <c r="BL302" s="27"/>
    </row>
    <row r="303" spans="1:79" ht="15" customHeight="1" x14ac:dyDescent="0.2">
      <c r="A303" s="70"/>
      <c r="B303" s="71"/>
      <c r="C303" s="71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2"/>
      <c r="W303" s="27" t="s">
        <v>4</v>
      </c>
      <c r="X303" s="27"/>
      <c r="Y303" s="27"/>
      <c r="Z303" s="27"/>
      <c r="AA303" s="27"/>
      <c r="AB303" s="27"/>
      <c r="AC303" s="27" t="s">
        <v>3</v>
      </c>
      <c r="AD303" s="27"/>
      <c r="AE303" s="27"/>
      <c r="AF303" s="27"/>
      <c r="AG303" s="27"/>
      <c r="AH303" s="27"/>
      <c r="AI303" s="27" t="s">
        <v>4</v>
      </c>
      <c r="AJ303" s="27"/>
      <c r="AK303" s="27"/>
      <c r="AL303" s="27"/>
      <c r="AM303" s="27"/>
      <c r="AN303" s="27"/>
      <c r="AO303" s="27" t="s">
        <v>3</v>
      </c>
      <c r="AP303" s="27"/>
      <c r="AQ303" s="27"/>
      <c r="AR303" s="27"/>
      <c r="AS303" s="27"/>
      <c r="AT303" s="27"/>
      <c r="AU303" s="73" t="s">
        <v>4</v>
      </c>
      <c r="AV303" s="73"/>
      <c r="AW303" s="73"/>
      <c r="AX303" s="73" t="s">
        <v>3</v>
      </c>
      <c r="AY303" s="73"/>
      <c r="AZ303" s="73"/>
      <c r="BA303" s="73" t="s">
        <v>4</v>
      </c>
      <c r="BB303" s="73"/>
      <c r="BC303" s="73"/>
      <c r="BD303" s="73" t="s">
        <v>3</v>
      </c>
      <c r="BE303" s="73"/>
      <c r="BF303" s="73"/>
      <c r="BG303" s="73" t="s">
        <v>4</v>
      </c>
      <c r="BH303" s="73"/>
      <c r="BI303" s="73"/>
      <c r="BJ303" s="73" t="s">
        <v>3</v>
      </c>
      <c r="BK303" s="73"/>
      <c r="BL303" s="73"/>
    </row>
    <row r="304" spans="1:79" ht="57" customHeight="1" x14ac:dyDescent="0.2">
      <c r="A304" s="54"/>
      <c r="B304" s="55"/>
      <c r="C304" s="55"/>
      <c r="D304" s="54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6"/>
      <c r="W304" s="27" t="s">
        <v>12</v>
      </c>
      <c r="X304" s="27"/>
      <c r="Y304" s="27"/>
      <c r="Z304" s="27" t="s">
        <v>11</v>
      </c>
      <c r="AA304" s="27"/>
      <c r="AB304" s="27"/>
      <c r="AC304" s="27" t="s">
        <v>12</v>
      </c>
      <c r="AD304" s="27"/>
      <c r="AE304" s="27"/>
      <c r="AF304" s="27" t="s">
        <v>11</v>
      </c>
      <c r="AG304" s="27"/>
      <c r="AH304" s="27"/>
      <c r="AI304" s="27" t="s">
        <v>12</v>
      </c>
      <c r="AJ304" s="27"/>
      <c r="AK304" s="27"/>
      <c r="AL304" s="27" t="s">
        <v>11</v>
      </c>
      <c r="AM304" s="27"/>
      <c r="AN304" s="27"/>
      <c r="AO304" s="27" t="s">
        <v>12</v>
      </c>
      <c r="AP304" s="27"/>
      <c r="AQ304" s="27"/>
      <c r="AR304" s="27" t="s">
        <v>11</v>
      </c>
      <c r="AS304" s="27"/>
      <c r="AT304" s="27"/>
      <c r="AU304" s="73"/>
      <c r="AV304" s="73"/>
      <c r="AW304" s="73"/>
      <c r="AX304" s="73"/>
      <c r="AY304" s="73"/>
      <c r="AZ304" s="73"/>
      <c r="BA304" s="73"/>
      <c r="BB304" s="73"/>
      <c r="BC304" s="73"/>
      <c r="BD304" s="73"/>
      <c r="BE304" s="73"/>
      <c r="BF304" s="73"/>
      <c r="BG304" s="73"/>
      <c r="BH304" s="73"/>
      <c r="BI304" s="73"/>
      <c r="BJ304" s="73"/>
      <c r="BK304" s="73"/>
      <c r="BL304" s="73"/>
    </row>
    <row r="305" spans="1:79" ht="15" customHeight="1" x14ac:dyDescent="0.2">
      <c r="A305" s="36">
        <v>1</v>
      </c>
      <c r="B305" s="37"/>
      <c r="C305" s="37"/>
      <c r="D305" s="36">
        <v>2</v>
      </c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8"/>
      <c r="W305" s="27">
        <v>3</v>
      </c>
      <c r="X305" s="27"/>
      <c r="Y305" s="27"/>
      <c r="Z305" s="27">
        <v>4</v>
      </c>
      <c r="AA305" s="27"/>
      <c r="AB305" s="27"/>
      <c r="AC305" s="27">
        <v>5</v>
      </c>
      <c r="AD305" s="27"/>
      <c r="AE305" s="27"/>
      <c r="AF305" s="27">
        <v>6</v>
      </c>
      <c r="AG305" s="27"/>
      <c r="AH305" s="27"/>
      <c r="AI305" s="27">
        <v>7</v>
      </c>
      <c r="AJ305" s="27"/>
      <c r="AK305" s="27"/>
      <c r="AL305" s="27">
        <v>8</v>
      </c>
      <c r="AM305" s="27"/>
      <c r="AN305" s="27"/>
      <c r="AO305" s="27">
        <v>9</v>
      </c>
      <c r="AP305" s="27"/>
      <c r="AQ305" s="27"/>
      <c r="AR305" s="27">
        <v>10</v>
      </c>
      <c r="AS305" s="27"/>
      <c r="AT305" s="27"/>
      <c r="AU305" s="27">
        <v>11</v>
      </c>
      <c r="AV305" s="27"/>
      <c r="AW305" s="27"/>
      <c r="AX305" s="27">
        <v>12</v>
      </c>
      <c r="AY305" s="27"/>
      <c r="AZ305" s="27"/>
      <c r="BA305" s="27">
        <v>13</v>
      </c>
      <c r="BB305" s="27"/>
      <c r="BC305" s="27"/>
      <c r="BD305" s="27">
        <v>14</v>
      </c>
      <c r="BE305" s="27"/>
      <c r="BF305" s="27"/>
      <c r="BG305" s="27">
        <v>15</v>
      </c>
      <c r="BH305" s="27"/>
      <c r="BI305" s="27"/>
      <c r="BJ305" s="27">
        <v>16</v>
      </c>
      <c r="BK305" s="27"/>
      <c r="BL305" s="27"/>
    </row>
    <row r="306" spans="1:79" s="1" customFormat="1" ht="12.75" hidden="1" customHeight="1" x14ac:dyDescent="0.2">
      <c r="A306" s="39" t="s">
        <v>69</v>
      </c>
      <c r="B306" s="40"/>
      <c r="C306" s="40"/>
      <c r="D306" s="39" t="s">
        <v>57</v>
      </c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1"/>
      <c r="W306" s="26" t="s">
        <v>72</v>
      </c>
      <c r="X306" s="26"/>
      <c r="Y306" s="26"/>
      <c r="Z306" s="26" t="s">
        <v>73</v>
      </c>
      <c r="AA306" s="26"/>
      <c r="AB306" s="26"/>
      <c r="AC306" s="30" t="s">
        <v>74</v>
      </c>
      <c r="AD306" s="30"/>
      <c r="AE306" s="30"/>
      <c r="AF306" s="30" t="s">
        <v>75</v>
      </c>
      <c r="AG306" s="30"/>
      <c r="AH306" s="30"/>
      <c r="AI306" s="26" t="s">
        <v>76</v>
      </c>
      <c r="AJ306" s="26"/>
      <c r="AK306" s="26"/>
      <c r="AL306" s="26" t="s">
        <v>77</v>
      </c>
      <c r="AM306" s="26"/>
      <c r="AN306" s="26"/>
      <c r="AO306" s="30" t="s">
        <v>104</v>
      </c>
      <c r="AP306" s="30"/>
      <c r="AQ306" s="30"/>
      <c r="AR306" s="30" t="s">
        <v>78</v>
      </c>
      <c r="AS306" s="30"/>
      <c r="AT306" s="30"/>
      <c r="AU306" s="26" t="s">
        <v>105</v>
      </c>
      <c r="AV306" s="26"/>
      <c r="AW306" s="26"/>
      <c r="AX306" s="30" t="s">
        <v>106</v>
      </c>
      <c r="AY306" s="30"/>
      <c r="AZ306" s="30"/>
      <c r="BA306" s="26" t="s">
        <v>107</v>
      </c>
      <c r="BB306" s="26"/>
      <c r="BC306" s="26"/>
      <c r="BD306" s="30" t="s">
        <v>108</v>
      </c>
      <c r="BE306" s="30"/>
      <c r="BF306" s="30"/>
      <c r="BG306" s="26" t="s">
        <v>109</v>
      </c>
      <c r="BH306" s="26"/>
      <c r="BI306" s="26"/>
      <c r="BJ306" s="30" t="s">
        <v>110</v>
      </c>
      <c r="BK306" s="30"/>
      <c r="BL306" s="30"/>
      <c r="CA306" s="1" t="s">
        <v>103</v>
      </c>
    </row>
    <row r="307" spans="1:79" s="98" customFormat="1" ht="12.75" customHeight="1" x14ac:dyDescent="0.2">
      <c r="A307" s="88">
        <v>1</v>
      </c>
      <c r="B307" s="89"/>
      <c r="C307" s="89"/>
      <c r="D307" s="91" t="s">
        <v>288</v>
      </c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3"/>
      <c r="W307" s="114">
        <v>29.5</v>
      </c>
      <c r="X307" s="114"/>
      <c r="Y307" s="114"/>
      <c r="Z307" s="114">
        <v>0</v>
      </c>
      <c r="AA307" s="114"/>
      <c r="AB307" s="114"/>
      <c r="AC307" s="114">
        <v>0</v>
      </c>
      <c r="AD307" s="114"/>
      <c r="AE307" s="114"/>
      <c r="AF307" s="114">
        <v>0</v>
      </c>
      <c r="AG307" s="114"/>
      <c r="AH307" s="114"/>
      <c r="AI307" s="114">
        <v>29.5</v>
      </c>
      <c r="AJ307" s="114"/>
      <c r="AK307" s="114"/>
      <c r="AL307" s="114">
        <v>0</v>
      </c>
      <c r="AM307" s="114"/>
      <c r="AN307" s="114"/>
      <c r="AO307" s="114">
        <v>0</v>
      </c>
      <c r="AP307" s="114"/>
      <c r="AQ307" s="114"/>
      <c r="AR307" s="114">
        <v>0</v>
      </c>
      <c r="AS307" s="114"/>
      <c r="AT307" s="114"/>
      <c r="AU307" s="114">
        <v>29.5</v>
      </c>
      <c r="AV307" s="114"/>
      <c r="AW307" s="114"/>
      <c r="AX307" s="114">
        <v>0</v>
      </c>
      <c r="AY307" s="114"/>
      <c r="AZ307" s="114"/>
      <c r="BA307" s="114">
        <v>29.5</v>
      </c>
      <c r="BB307" s="114"/>
      <c r="BC307" s="114"/>
      <c r="BD307" s="114">
        <v>0</v>
      </c>
      <c r="BE307" s="114"/>
      <c r="BF307" s="114"/>
      <c r="BG307" s="114">
        <v>29.5</v>
      </c>
      <c r="BH307" s="114"/>
      <c r="BI307" s="114"/>
      <c r="BJ307" s="114">
        <v>0</v>
      </c>
      <c r="BK307" s="114"/>
      <c r="BL307" s="114"/>
      <c r="CA307" s="98" t="s">
        <v>43</v>
      </c>
    </row>
    <row r="308" spans="1:79" s="6" customFormat="1" ht="12.75" customHeight="1" x14ac:dyDescent="0.2">
      <c r="A308" s="85">
        <v>2</v>
      </c>
      <c r="B308" s="86"/>
      <c r="C308" s="86"/>
      <c r="D308" s="99" t="s">
        <v>289</v>
      </c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1"/>
      <c r="W308" s="111">
        <v>29.5</v>
      </c>
      <c r="X308" s="111"/>
      <c r="Y308" s="111"/>
      <c r="Z308" s="111">
        <v>0</v>
      </c>
      <c r="AA308" s="111"/>
      <c r="AB308" s="111"/>
      <c r="AC308" s="111">
        <v>0</v>
      </c>
      <c r="AD308" s="111"/>
      <c r="AE308" s="111"/>
      <c r="AF308" s="111">
        <v>0</v>
      </c>
      <c r="AG308" s="111"/>
      <c r="AH308" s="111"/>
      <c r="AI308" s="111">
        <v>29.5</v>
      </c>
      <c r="AJ308" s="111"/>
      <c r="AK308" s="111"/>
      <c r="AL308" s="111">
        <v>0</v>
      </c>
      <c r="AM308" s="111"/>
      <c r="AN308" s="111"/>
      <c r="AO308" s="111">
        <v>0</v>
      </c>
      <c r="AP308" s="111"/>
      <c r="AQ308" s="111"/>
      <c r="AR308" s="111">
        <v>0</v>
      </c>
      <c r="AS308" s="111"/>
      <c r="AT308" s="111"/>
      <c r="AU308" s="111">
        <v>29.5</v>
      </c>
      <c r="AV308" s="111"/>
      <c r="AW308" s="111"/>
      <c r="AX308" s="111">
        <v>0</v>
      </c>
      <c r="AY308" s="111"/>
      <c r="AZ308" s="111"/>
      <c r="BA308" s="111">
        <v>29.5</v>
      </c>
      <c r="BB308" s="111"/>
      <c r="BC308" s="111"/>
      <c r="BD308" s="111">
        <v>0</v>
      </c>
      <c r="BE308" s="111"/>
      <c r="BF308" s="111"/>
      <c r="BG308" s="111">
        <v>29.5</v>
      </c>
      <c r="BH308" s="111"/>
      <c r="BI308" s="111"/>
      <c r="BJ308" s="111">
        <v>0</v>
      </c>
      <c r="BK308" s="111"/>
      <c r="BL308" s="111"/>
    </row>
    <row r="309" spans="1:79" s="98" customFormat="1" ht="25.5" customHeight="1" x14ac:dyDescent="0.2">
      <c r="A309" s="88">
        <v>3</v>
      </c>
      <c r="B309" s="89"/>
      <c r="C309" s="89"/>
      <c r="D309" s="91" t="s">
        <v>290</v>
      </c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3"/>
      <c r="W309" s="114" t="s">
        <v>173</v>
      </c>
      <c r="X309" s="114"/>
      <c r="Y309" s="114"/>
      <c r="Z309" s="114" t="s">
        <v>173</v>
      </c>
      <c r="AA309" s="114"/>
      <c r="AB309" s="114"/>
      <c r="AC309" s="114"/>
      <c r="AD309" s="114"/>
      <c r="AE309" s="114"/>
      <c r="AF309" s="114"/>
      <c r="AG309" s="114"/>
      <c r="AH309" s="114"/>
      <c r="AI309" s="114" t="s">
        <v>173</v>
      </c>
      <c r="AJ309" s="114"/>
      <c r="AK309" s="114"/>
      <c r="AL309" s="114" t="s">
        <v>173</v>
      </c>
      <c r="AM309" s="114"/>
      <c r="AN309" s="114"/>
      <c r="AO309" s="114"/>
      <c r="AP309" s="114"/>
      <c r="AQ309" s="114"/>
      <c r="AR309" s="114"/>
      <c r="AS309" s="114"/>
      <c r="AT309" s="114"/>
      <c r="AU309" s="114" t="s">
        <v>173</v>
      </c>
      <c r="AV309" s="114"/>
      <c r="AW309" s="114"/>
      <c r="AX309" s="114"/>
      <c r="AY309" s="114"/>
      <c r="AZ309" s="114"/>
      <c r="BA309" s="114" t="s">
        <v>173</v>
      </c>
      <c r="BB309" s="114"/>
      <c r="BC309" s="114"/>
      <c r="BD309" s="114"/>
      <c r="BE309" s="114"/>
      <c r="BF309" s="114"/>
      <c r="BG309" s="114" t="s">
        <v>173</v>
      </c>
      <c r="BH309" s="114"/>
      <c r="BI309" s="114"/>
      <c r="BJ309" s="114"/>
      <c r="BK309" s="114"/>
      <c r="BL309" s="114"/>
    </row>
    <row r="312" spans="1:79" ht="14.25" customHeight="1" x14ac:dyDescent="0.2">
      <c r="A312" s="29" t="s">
        <v>153</v>
      </c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</row>
    <row r="313" spans="1:79" ht="14.25" customHeight="1" x14ac:dyDescent="0.2">
      <c r="A313" s="29" t="s">
        <v>333</v>
      </c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</row>
    <row r="314" spans="1:79" ht="15" customHeight="1" x14ac:dyDescent="0.2">
      <c r="A314" s="31" t="s">
        <v>315</v>
      </c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</row>
    <row r="315" spans="1:79" ht="15" customHeight="1" x14ac:dyDescent="0.2">
      <c r="A315" s="27" t="s">
        <v>6</v>
      </c>
      <c r="B315" s="27"/>
      <c r="C315" s="27"/>
      <c r="D315" s="27"/>
      <c r="E315" s="27"/>
      <c r="F315" s="27"/>
      <c r="G315" s="27" t="s">
        <v>126</v>
      </c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 t="s">
        <v>13</v>
      </c>
      <c r="U315" s="27"/>
      <c r="V315" s="27"/>
      <c r="W315" s="27"/>
      <c r="X315" s="27"/>
      <c r="Y315" s="27"/>
      <c r="Z315" s="27"/>
      <c r="AA315" s="36" t="s">
        <v>316</v>
      </c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  <c r="AM315" s="75"/>
      <c r="AN315" s="75"/>
      <c r="AO315" s="76"/>
      <c r="AP315" s="36" t="s">
        <v>319</v>
      </c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8"/>
      <c r="BE315" s="36" t="s">
        <v>327</v>
      </c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8"/>
    </row>
    <row r="316" spans="1:79" ht="32.1" customHeight="1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 t="s">
        <v>4</v>
      </c>
      <c r="AB316" s="27"/>
      <c r="AC316" s="27"/>
      <c r="AD316" s="27"/>
      <c r="AE316" s="27"/>
      <c r="AF316" s="27" t="s">
        <v>3</v>
      </c>
      <c r="AG316" s="27"/>
      <c r="AH316" s="27"/>
      <c r="AI316" s="27"/>
      <c r="AJ316" s="27"/>
      <c r="AK316" s="27" t="s">
        <v>89</v>
      </c>
      <c r="AL316" s="27"/>
      <c r="AM316" s="27"/>
      <c r="AN316" s="27"/>
      <c r="AO316" s="27"/>
      <c r="AP316" s="27" t="s">
        <v>4</v>
      </c>
      <c r="AQ316" s="27"/>
      <c r="AR316" s="27"/>
      <c r="AS316" s="27"/>
      <c r="AT316" s="27"/>
      <c r="AU316" s="27" t="s">
        <v>3</v>
      </c>
      <c r="AV316" s="27"/>
      <c r="AW316" s="27"/>
      <c r="AX316" s="27"/>
      <c r="AY316" s="27"/>
      <c r="AZ316" s="27" t="s">
        <v>96</v>
      </c>
      <c r="BA316" s="27"/>
      <c r="BB316" s="27"/>
      <c r="BC316" s="27"/>
      <c r="BD316" s="27"/>
      <c r="BE316" s="27" t="s">
        <v>4</v>
      </c>
      <c r="BF316" s="27"/>
      <c r="BG316" s="27"/>
      <c r="BH316" s="27"/>
      <c r="BI316" s="27"/>
      <c r="BJ316" s="27" t="s">
        <v>3</v>
      </c>
      <c r="BK316" s="27"/>
      <c r="BL316" s="27"/>
      <c r="BM316" s="27"/>
      <c r="BN316" s="27"/>
      <c r="BO316" s="27" t="s">
        <v>127</v>
      </c>
      <c r="BP316" s="27"/>
      <c r="BQ316" s="27"/>
      <c r="BR316" s="27"/>
      <c r="BS316" s="27"/>
    </row>
    <row r="317" spans="1:79" ht="15" customHeight="1" x14ac:dyDescent="0.2">
      <c r="A317" s="27">
        <v>1</v>
      </c>
      <c r="B317" s="27"/>
      <c r="C317" s="27"/>
      <c r="D317" s="27"/>
      <c r="E317" s="27"/>
      <c r="F317" s="27"/>
      <c r="G317" s="27">
        <v>2</v>
      </c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>
        <v>3</v>
      </c>
      <c r="U317" s="27"/>
      <c r="V317" s="27"/>
      <c r="W317" s="27"/>
      <c r="X317" s="27"/>
      <c r="Y317" s="27"/>
      <c r="Z317" s="27"/>
      <c r="AA317" s="27">
        <v>4</v>
      </c>
      <c r="AB317" s="27"/>
      <c r="AC317" s="27"/>
      <c r="AD317" s="27"/>
      <c r="AE317" s="27"/>
      <c r="AF317" s="27">
        <v>5</v>
      </c>
      <c r="AG317" s="27"/>
      <c r="AH317" s="27"/>
      <c r="AI317" s="27"/>
      <c r="AJ317" s="27"/>
      <c r="AK317" s="27">
        <v>6</v>
      </c>
      <c r="AL317" s="27"/>
      <c r="AM317" s="27"/>
      <c r="AN317" s="27"/>
      <c r="AO317" s="27"/>
      <c r="AP317" s="27">
        <v>7</v>
      </c>
      <c r="AQ317" s="27"/>
      <c r="AR317" s="27"/>
      <c r="AS317" s="27"/>
      <c r="AT317" s="27"/>
      <c r="AU317" s="27">
        <v>8</v>
      </c>
      <c r="AV317" s="27"/>
      <c r="AW317" s="27"/>
      <c r="AX317" s="27"/>
      <c r="AY317" s="27"/>
      <c r="AZ317" s="27">
        <v>9</v>
      </c>
      <c r="BA317" s="27"/>
      <c r="BB317" s="27"/>
      <c r="BC317" s="27"/>
      <c r="BD317" s="27"/>
      <c r="BE317" s="27">
        <v>10</v>
      </c>
      <c r="BF317" s="27"/>
      <c r="BG317" s="27"/>
      <c r="BH317" s="27"/>
      <c r="BI317" s="27"/>
      <c r="BJ317" s="27">
        <v>11</v>
      </c>
      <c r="BK317" s="27"/>
      <c r="BL317" s="27"/>
      <c r="BM317" s="27"/>
      <c r="BN317" s="27"/>
      <c r="BO317" s="27">
        <v>12</v>
      </c>
      <c r="BP317" s="27"/>
      <c r="BQ317" s="27"/>
      <c r="BR317" s="27"/>
      <c r="BS317" s="27"/>
    </row>
    <row r="318" spans="1:79" s="1" customFormat="1" ht="15" hidden="1" customHeight="1" x14ac:dyDescent="0.2">
      <c r="A318" s="26" t="s">
        <v>69</v>
      </c>
      <c r="B318" s="26"/>
      <c r="C318" s="26"/>
      <c r="D318" s="26"/>
      <c r="E318" s="26"/>
      <c r="F318" s="26"/>
      <c r="G318" s="66" t="s">
        <v>57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 t="s">
        <v>79</v>
      </c>
      <c r="U318" s="66"/>
      <c r="V318" s="66"/>
      <c r="W318" s="66"/>
      <c r="X318" s="66"/>
      <c r="Y318" s="66"/>
      <c r="Z318" s="66"/>
      <c r="AA318" s="30" t="s">
        <v>65</v>
      </c>
      <c r="AB318" s="30"/>
      <c r="AC318" s="30"/>
      <c r="AD318" s="30"/>
      <c r="AE318" s="30"/>
      <c r="AF318" s="30" t="s">
        <v>66</v>
      </c>
      <c r="AG318" s="30"/>
      <c r="AH318" s="30"/>
      <c r="AI318" s="30"/>
      <c r="AJ318" s="30"/>
      <c r="AK318" s="50" t="s">
        <v>122</v>
      </c>
      <c r="AL318" s="50"/>
      <c r="AM318" s="50"/>
      <c r="AN318" s="50"/>
      <c r="AO318" s="50"/>
      <c r="AP318" s="30" t="s">
        <v>67</v>
      </c>
      <c r="AQ318" s="30"/>
      <c r="AR318" s="30"/>
      <c r="AS318" s="30"/>
      <c r="AT318" s="30"/>
      <c r="AU318" s="30" t="s">
        <v>68</v>
      </c>
      <c r="AV318" s="30"/>
      <c r="AW318" s="30"/>
      <c r="AX318" s="30"/>
      <c r="AY318" s="30"/>
      <c r="AZ318" s="50" t="s">
        <v>122</v>
      </c>
      <c r="BA318" s="50"/>
      <c r="BB318" s="50"/>
      <c r="BC318" s="50"/>
      <c r="BD318" s="50"/>
      <c r="BE318" s="30" t="s">
        <v>58</v>
      </c>
      <c r="BF318" s="30"/>
      <c r="BG318" s="30"/>
      <c r="BH318" s="30"/>
      <c r="BI318" s="30"/>
      <c r="BJ318" s="30" t="s">
        <v>59</v>
      </c>
      <c r="BK318" s="30"/>
      <c r="BL318" s="30"/>
      <c r="BM318" s="30"/>
      <c r="BN318" s="30"/>
      <c r="BO318" s="50" t="s">
        <v>122</v>
      </c>
      <c r="BP318" s="50"/>
      <c r="BQ318" s="50"/>
      <c r="BR318" s="50"/>
      <c r="BS318" s="50"/>
      <c r="CA318" s="1" t="s">
        <v>44</v>
      </c>
    </row>
    <row r="319" spans="1:79" s="98" customFormat="1" ht="63.75" customHeight="1" x14ac:dyDescent="0.2">
      <c r="A319" s="109">
        <v>1</v>
      </c>
      <c r="B319" s="109"/>
      <c r="C319" s="109"/>
      <c r="D319" s="109"/>
      <c r="E319" s="109"/>
      <c r="F319" s="109"/>
      <c r="G319" s="91" t="s">
        <v>291</v>
      </c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3"/>
      <c r="T319" s="117" t="s">
        <v>292</v>
      </c>
      <c r="U319" s="92"/>
      <c r="V319" s="92"/>
      <c r="W319" s="92"/>
      <c r="X319" s="92"/>
      <c r="Y319" s="92"/>
      <c r="Z319" s="93"/>
      <c r="AA319" s="116">
        <v>249900</v>
      </c>
      <c r="AB319" s="116"/>
      <c r="AC319" s="116"/>
      <c r="AD319" s="116"/>
      <c r="AE319" s="116"/>
      <c r="AF319" s="116">
        <v>0</v>
      </c>
      <c r="AG319" s="116"/>
      <c r="AH319" s="116"/>
      <c r="AI319" s="116"/>
      <c r="AJ319" s="116"/>
      <c r="AK319" s="116">
        <f>IF(ISNUMBER(AA319),AA319,0)+IF(ISNUMBER(AF319),AF319,0)</f>
        <v>249900</v>
      </c>
      <c r="AL319" s="116"/>
      <c r="AM319" s="116"/>
      <c r="AN319" s="116"/>
      <c r="AO319" s="116"/>
      <c r="AP319" s="116">
        <v>0</v>
      </c>
      <c r="AQ319" s="116"/>
      <c r="AR319" s="116"/>
      <c r="AS319" s="116"/>
      <c r="AT319" s="116"/>
      <c r="AU319" s="116">
        <v>0</v>
      </c>
      <c r="AV319" s="116"/>
      <c r="AW319" s="116"/>
      <c r="AX319" s="116"/>
      <c r="AY319" s="116"/>
      <c r="AZ319" s="116">
        <f>IF(ISNUMBER(AP319),AP319,0)+IF(ISNUMBER(AU319),AU319,0)</f>
        <v>0</v>
      </c>
      <c r="BA319" s="116"/>
      <c r="BB319" s="116"/>
      <c r="BC319" s="116"/>
      <c r="BD319" s="116"/>
      <c r="BE319" s="116">
        <v>0</v>
      </c>
      <c r="BF319" s="116"/>
      <c r="BG319" s="116"/>
      <c r="BH319" s="116"/>
      <c r="BI319" s="116"/>
      <c r="BJ319" s="116">
        <v>0</v>
      </c>
      <c r="BK319" s="116"/>
      <c r="BL319" s="116"/>
      <c r="BM319" s="116"/>
      <c r="BN319" s="116"/>
      <c r="BO319" s="116">
        <f>IF(ISNUMBER(BE319),BE319,0)+IF(ISNUMBER(BJ319),BJ319,0)</f>
        <v>0</v>
      </c>
      <c r="BP319" s="116"/>
      <c r="BQ319" s="116"/>
      <c r="BR319" s="116"/>
      <c r="BS319" s="116"/>
      <c r="CA319" s="98" t="s">
        <v>45</v>
      </c>
    </row>
    <row r="320" spans="1:79" s="98" customFormat="1" ht="51" customHeight="1" x14ac:dyDescent="0.2">
      <c r="A320" s="109">
        <v>2</v>
      </c>
      <c r="B320" s="109"/>
      <c r="C320" s="109"/>
      <c r="D320" s="109"/>
      <c r="E320" s="109"/>
      <c r="F320" s="109"/>
      <c r="G320" s="91" t="s">
        <v>293</v>
      </c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3"/>
      <c r="T320" s="117" t="s">
        <v>294</v>
      </c>
      <c r="U320" s="92"/>
      <c r="V320" s="92"/>
      <c r="W320" s="92"/>
      <c r="X320" s="92"/>
      <c r="Y320" s="92"/>
      <c r="Z320" s="93"/>
      <c r="AA320" s="116">
        <v>10000</v>
      </c>
      <c r="AB320" s="116"/>
      <c r="AC320" s="116"/>
      <c r="AD320" s="116"/>
      <c r="AE320" s="116"/>
      <c r="AF320" s="116">
        <v>0</v>
      </c>
      <c r="AG320" s="116"/>
      <c r="AH320" s="116"/>
      <c r="AI320" s="116"/>
      <c r="AJ320" s="116"/>
      <c r="AK320" s="116">
        <f>IF(ISNUMBER(AA320),AA320,0)+IF(ISNUMBER(AF320),AF320,0)</f>
        <v>10000</v>
      </c>
      <c r="AL320" s="116"/>
      <c r="AM320" s="116"/>
      <c r="AN320" s="116"/>
      <c r="AO320" s="116"/>
      <c r="AP320" s="116">
        <v>0</v>
      </c>
      <c r="AQ320" s="116"/>
      <c r="AR320" s="116"/>
      <c r="AS320" s="116"/>
      <c r="AT320" s="116"/>
      <c r="AU320" s="116">
        <v>0</v>
      </c>
      <c r="AV320" s="116"/>
      <c r="AW320" s="116"/>
      <c r="AX320" s="116"/>
      <c r="AY320" s="116"/>
      <c r="AZ320" s="116">
        <f>IF(ISNUMBER(AP320),AP320,0)+IF(ISNUMBER(AU320),AU320,0)</f>
        <v>0</v>
      </c>
      <c r="BA320" s="116"/>
      <c r="BB320" s="116"/>
      <c r="BC320" s="116"/>
      <c r="BD320" s="116"/>
      <c r="BE320" s="116">
        <v>0</v>
      </c>
      <c r="BF320" s="116"/>
      <c r="BG320" s="116"/>
      <c r="BH320" s="116"/>
      <c r="BI320" s="116"/>
      <c r="BJ320" s="116">
        <v>0</v>
      </c>
      <c r="BK320" s="116"/>
      <c r="BL320" s="116"/>
      <c r="BM320" s="116"/>
      <c r="BN320" s="116"/>
      <c r="BO320" s="116">
        <f>IF(ISNUMBER(BE320),BE320,0)+IF(ISNUMBER(BJ320),BJ320,0)</f>
        <v>0</v>
      </c>
      <c r="BP320" s="116"/>
      <c r="BQ320" s="116"/>
      <c r="BR320" s="116"/>
      <c r="BS320" s="116"/>
    </row>
    <row r="321" spans="1:79" s="98" customFormat="1" ht="63.75" customHeight="1" x14ac:dyDescent="0.2">
      <c r="A321" s="109">
        <v>3</v>
      </c>
      <c r="B321" s="109"/>
      <c r="C321" s="109"/>
      <c r="D321" s="109"/>
      <c r="E321" s="109"/>
      <c r="F321" s="109"/>
      <c r="G321" s="91" t="s">
        <v>295</v>
      </c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3"/>
      <c r="T321" s="117" t="s">
        <v>296</v>
      </c>
      <c r="U321" s="92"/>
      <c r="V321" s="92"/>
      <c r="W321" s="92"/>
      <c r="X321" s="92"/>
      <c r="Y321" s="92"/>
      <c r="Z321" s="93"/>
      <c r="AA321" s="116">
        <v>9810000</v>
      </c>
      <c r="AB321" s="116"/>
      <c r="AC321" s="116"/>
      <c r="AD321" s="116"/>
      <c r="AE321" s="116"/>
      <c r="AF321" s="116">
        <v>11605346</v>
      </c>
      <c r="AG321" s="116"/>
      <c r="AH321" s="116"/>
      <c r="AI321" s="116"/>
      <c r="AJ321" s="116"/>
      <c r="AK321" s="116">
        <f>IF(ISNUMBER(AA321),AA321,0)+IF(ISNUMBER(AF321),AF321,0)</f>
        <v>21415346</v>
      </c>
      <c r="AL321" s="116"/>
      <c r="AM321" s="116"/>
      <c r="AN321" s="116"/>
      <c r="AO321" s="116"/>
      <c r="AP321" s="116">
        <v>0</v>
      </c>
      <c r="AQ321" s="116"/>
      <c r="AR321" s="116"/>
      <c r="AS321" s="116"/>
      <c r="AT321" s="116"/>
      <c r="AU321" s="116">
        <v>0</v>
      </c>
      <c r="AV321" s="116"/>
      <c r="AW321" s="116"/>
      <c r="AX321" s="116"/>
      <c r="AY321" s="116"/>
      <c r="AZ321" s="116">
        <f>IF(ISNUMBER(AP321),AP321,0)+IF(ISNUMBER(AU321),AU321,0)</f>
        <v>0</v>
      </c>
      <c r="BA321" s="116"/>
      <c r="BB321" s="116"/>
      <c r="BC321" s="116"/>
      <c r="BD321" s="116"/>
      <c r="BE321" s="116">
        <v>0</v>
      </c>
      <c r="BF321" s="116"/>
      <c r="BG321" s="116"/>
      <c r="BH321" s="116"/>
      <c r="BI321" s="116"/>
      <c r="BJ321" s="116">
        <v>0</v>
      </c>
      <c r="BK321" s="116"/>
      <c r="BL321" s="116"/>
      <c r="BM321" s="116"/>
      <c r="BN321" s="116"/>
      <c r="BO321" s="116">
        <f>IF(ISNUMBER(BE321),BE321,0)+IF(ISNUMBER(BJ321),BJ321,0)</f>
        <v>0</v>
      </c>
      <c r="BP321" s="116"/>
      <c r="BQ321" s="116"/>
      <c r="BR321" s="116"/>
      <c r="BS321" s="116"/>
    </row>
    <row r="322" spans="1:79" s="98" customFormat="1" ht="76.5" customHeight="1" x14ac:dyDescent="0.2">
      <c r="A322" s="109">
        <v>4</v>
      </c>
      <c r="B322" s="109"/>
      <c r="C322" s="109"/>
      <c r="D322" s="109"/>
      <c r="E322" s="109"/>
      <c r="F322" s="109"/>
      <c r="G322" s="91" t="s">
        <v>297</v>
      </c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3"/>
      <c r="T322" s="117" t="s">
        <v>298</v>
      </c>
      <c r="U322" s="92"/>
      <c r="V322" s="92"/>
      <c r="W322" s="92"/>
      <c r="X322" s="92"/>
      <c r="Y322" s="92"/>
      <c r="Z322" s="93"/>
      <c r="AA322" s="116">
        <v>0</v>
      </c>
      <c r="AB322" s="116"/>
      <c r="AC322" s="116"/>
      <c r="AD322" s="116"/>
      <c r="AE322" s="116"/>
      <c r="AF322" s="116">
        <v>0</v>
      </c>
      <c r="AG322" s="116"/>
      <c r="AH322" s="116"/>
      <c r="AI322" s="116"/>
      <c r="AJ322" s="116"/>
      <c r="AK322" s="116">
        <f>IF(ISNUMBER(AA322),AA322,0)+IF(ISNUMBER(AF322),AF322,0)</f>
        <v>0</v>
      </c>
      <c r="AL322" s="116"/>
      <c r="AM322" s="116"/>
      <c r="AN322" s="116"/>
      <c r="AO322" s="116"/>
      <c r="AP322" s="116">
        <v>10519100</v>
      </c>
      <c r="AQ322" s="116"/>
      <c r="AR322" s="116"/>
      <c r="AS322" s="116"/>
      <c r="AT322" s="116"/>
      <c r="AU322" s="116">
        <v>105000</v>
      </c>
      <c r="AV322" s="116"/>
      <c r="AW322" s="116"/>
      <c r="AX322" s="116"/>
      <c r="AY322" s="116"/>
      <c r="AZ322" s="116">
        <f>IF(ISNUMBER(AP322),AP322,0)+IF(ISNUMBER(AU322),AU322,0)</f>
        <v>10624100</v>
      </c>
      <c r="BA322" s="116"/>
      <c r="BB322" s="116"/>
      <c r="BC322" s="116"/>
      <c r="BD322" s="116"/>
      <c r="BE322" s="116">
        <v>10250000</v>
      </c>
      <c r="BF322" s="116"/>
      <c r="BG322" s="116"/>
      <c r="BH322" s="116"/>
      <c r="BI322" s="116"/>
      <c r="BJ322" s="116">
        <v>100000</v>
      </c>
      <c r="BK322" s="116"/>
      <c r="BL322" s="116"/>
      <c r="BM322" s="116"/>
      <c r="BN322" s="116"/>
      <c r="BO322" s="116">
        <f>IF(ISNUMBER(BE322),BE322,0)+IF(ISNUMBER(BJ322),BJ322,0)</f>
        <v>10350000</v>
      </c>
      <c r="BP322" s="116"/>
      <c r="BQ322" s="116"/>
      <c r="BR322" s="116"/>
      <c r="BS322" s="116"/>
    </row>
    <row r="323" spans="1:79" s="98" customFormat="1" ht="51" customHeight="1" x14ac:dyDescent="0.2">
      <c r="A323" s="109">
        <v>5</v>
      </c>
      <c r="B323" s="109"/>
      <c r="C323" s="109"/>
      <c r="D323" s="109"/>
      <c r="E323" s="109"/>
      <c r="F323" s="109"/>
      <c r="G323" s="91" t="s">
        <v>299</v>
      </c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3"/>
      <c r="T323" s="117" t="s">
        <v>300</v>
      </c>
      <c r="U323" s="92"/>
      <c r="V323" s="92"/>
      <c r="W323" s="92"/>
      <c r="X323" s="92"/>
      <c r="Y323" s="92"/>
      <c r="Z323" s="93"/>
      <c r="AA323" s="116">
        <v>0</v>
      </c>
      <c r="AB323" s="116"/>
      <c r="AC323" s="116"/>
      <c r="AD323" s="116"/>
      <c r="AE323" s="116"/>
      <c r="AF323" s="116">
        <v>0</v>
      </c>
      <c r="AG323" s="116"/>
      <c r="AH323" s="116"/>
      <c r="AI323" s="116"/>
      <c r="AJ323" s="116"/>
      <c r="AK323" s="116">
        <f>IF(ISNUMBER(AA323),AA323,0)+IF(ISNUMBER(AF323),AF323,0)</f>
        <v>0</v>
      </c>
      <c r="AL323" s="116"/>
      <c r="AM323" s="116"/>
      <c r="AN323" s="116"/>
      <c r="AO323" s="116"/>
      <c r="AP323" s="116">
        <v>200000</v>
      </c>
      <c r="AQ323" s="116"/>
      <c r="AR323" s="116"/>
      <c r="AS323" s="116"/>
      <c r="AT323" s="116"/>
      <c r="AU323" s="116">
        <v>0</v>
      </c>
      <c r="AV323" s="116"/>
      <c r="AW323" s="116"/>
      <c r="AX323" s="116"/>
      <c r="AY323" s="116"/>
      <c r="AZ323" s="116">
        <f>IF(ISNUMBER(AP323),AP323,0)+IF(ISNUMBER(AU323),AU323,0)</f>
        <v>200000</v>
      </c>
      <c r="BA323" s="116"/>
      <c r="BB323" s="116"/>
      <c r="BC323" s="116"/>
      <c r="BD323" s="116"/>
      <c r="BE323" s="116">
        <v>200000</v>
      </c>
      <c r="BF323" s="116"/>
      <c r="BG323" s="116"/>
      <c r="BH323" s="116"/>
      <c r="BI323" s="116"/>
      <c r="BJ323" s="116">
        <v>0</v>
      </c>
      <c r="BK323" s="116"/>
      <c r="BL323" s="116"/>
      <c r="BM323" s="116"/>
      <c r="BN323" s="116"/>
      <c r="BO323" s="116">
        <f>IF(ISNUMBER(BE323),BE323,0)+IF(ISNUMBER(BJ323),BJ323,0)</f>
        <v>200000</v>
      </c>
      <c r="BP323" s="116"/>
      <c r="BQ323" s="116"/>
      <c r="BR323" s="116"/>
      <c r="BS323" s="116"/>
    </row>
    <row r="324" spans="1:79" s="6" customFormat="1" ht="12.75" customHeight="1" x14ac:dyDescent="0.2">
      <c r="A324" s="84"/>
      <c r="B324" s="84"/>
      <c r="C324" s="84"/>
      <c r="D324" s="84"/>
      <c r="E324" s="84"/>
      <c r="F324" s="84"/>
      <c r="G324" s="99" t="s">
        <v>147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1"/>
      <c r="T324" s="118"/>
      <c r="U324" s="100"/>
      <c r="V324" s="100"/>
      <c r="W324" s="100"/>
      <c r="X324" s="100"/>
      <c r="Y324" s="100"/>
      <c r="Z324" s="101"/>
      <c r="AA324" s="115">
        <v>10069900</v>
      </c>
      <c r="AB324" s="115"/>
      <c r="AC324" s="115"/>
      <c r="AD324" s="115"/>
      <c r="AE324" s="115"/>
      <c r="AF324" s="115">
        <v>11605346</v>
      </c>
      <c r="AG324" s="115"/>
      <c r="AH324" s="115"/>
      <c r="AI324" s="115"/>
      <c r="AJ324" s="115"/>
      <c r="AK324" s="115">
        <f>IF(ISNUMBER(AA324),AA324,0)+IF(ISNUMBER(AF324),AF324,0)</f>
        <v>21675246</v>
      </c>
      <c r="AL324" s="115"/>
      <c r="AM324" s="115"/>
      <c r="AN324" s="115"/>
      <c r="AO324" s="115"/>
      <c r="AP324" s="115">
        <v>10719100</v>
      </c>
      <c r="AQ324" s="115"/>
      <c r="AR324" s="115"/>
      <c r="AS324" s="115"/>
      <c r="AT324" s="115"/>
      <c r="AU324" s="115">
        <v>105000</v>
      </c>
      <c r="AV324" s="115"/>
      <c r="AW324" s="115"/>
      <c r="AX324" s="115"/>
      <c r="AY324" s="115"/>
      <c r="AZ324" s="115">
        <f>IF(ISNUMBER(AP324),AP324,0)+IF(ISNUMBER(AU324),AU324,0)</f>
        <v>10824100</v>
      </c>
      <c r="BA324" s="115"/>
      <c r="BB324" s="115"/>
      <c r="BC324" s="115"/>
      <c r="BD324" s="115"/>
      <c r="BE324" s="115">
        <v>10450000</v>
      </c>
      <c r="BF324" s="115"/>
      <c r="BG324" s="115"/>
      <c r="BH324" s="115"/>
      <c r="BI324" s="115"/>
      <c r="BJ324" s="115">
        <v>100000</v>
      </c>
      <c r="BK324" s="115"/>
      <c r="BL324" s="115"/>
      <c r="BM324" s="115"/>
      <c r="BN324" s="115"/>
      <c r="BO324" s="115">
        <f>IF(ISNUMBER(BE324),BE324,0)+IF(ISNUMBER(BJ324),BJ324,0)</f>
        <v>10550000</v>
      </c>
      <c r="BP324" s="115"/>
      <c r="BQ324" s="115"/>
      <c r="BR324" s="115"/>
      <c r="BS324" s="115"/>
    </row>
    <row r="326" spans="1:79" ht="13.5" customHeight="1" x14ac:dyDescent="0.2">
      <c r="A326" s="29" t="s">
        <v>348</v>
      </c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</row>
    <row r="327" spans="1:79" ht="15" customHeight="1" x14ac:dyDescent="0.2">
      <c r="A327" s="44" t="s">
        <v>315</v>
      </c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</row>
    <row r="328" spans="1:79" ht="15" customHeight="1" x14ac:dyDescent="0.2">
      <c r="A328" s="27" t="s">
        <v>6</v>
      </c>
      <c r="B328" s="27"/>
      <c r="C328" s="27"/>
      <c r="D328" s="27"/>
      <c r="E328" s="27"/>
      <c r="F328" s="27"/>
      <c r="G328" s="27" t="s">
        <v>126</v>
      </c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 t="s">
        <v>13</v>
      </c>
      <c r="U328" s="27"/>
      <c r="V328" s="27"/>
      <c r="W328" s="27"/>
      <c r="X328" s="27"/>
      <c r="Y328" s="27"/>
      <c r="Z328" s="27"/>
      <c r="AA328" s="36" t="s">
        <v>337</v>
      </c>
      <c r="AB328" s="75"/>
      <c r="AC328" s="75"/>
      <c r="AD328" s="75"/>
      <c r="AE328" s="75"/>
      <c r="AF328" s="75"/>
      <c r="AG328" s="75"/>
      <c r="AH328" s="75"/>
      <c r="AI328" s="75"/>
      <c r="AJ328" s="75"/>
      <c r="AK328" s="75"/>
      <c r="AL328" s="75"/>
      <c r="AM328" s="75"/>
      <c r="AN328" s="75"/>
      <c r="AO328" s="76"/>
      <c r="AP328" s="36" t="s">
        <v>342</v>
      </c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8"/>
    </row>
    <row r="329" spans="1:79" ht="32.1" customHeight="1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 t="s">
        <v>4</v>
      </c>
      <c r="AB329" s="27"/>
      <c r="AC329" s="27"/>
      <c r="AD329" s="27"/>
      <c r="AE329" s="27"/>
      <c r="AF329" s="27" t="s">
        <v>3</v>
      </c>
      <c r="AG329" s="27"/>
      <c r="AH329" s="27"/>
      <c r="AI329" s="27"/>
      <c r="AJ329" s="27"/>
      <c r="AK329" s="27" t="s">
        <v>89</v>
      </c>
      <c r="AL329" s="27"/>
      <c r="AM329" s="27"/>
      <c r="AN329" s="27"/>
      <c r="AO329" s="27"/>
      <c r="AP329" s="27" t="s">
        <v>4</v>
      </c>
      <c r="AQ329" s="27"/>
      <c r="AR329" s="27"/>
      <c r="AS329" s="27"/>
      <c r="AT329" s="27"/>
      <c r="AU329" s="27" t="s">
        <v>3</v>
      </c>
      <c r="AV329" s="27"/>
      <c r="AW329" s="27"/>
      <c r="AX329" s="27"/>
      <c r="AY329" s="27"/>
      <c r="AZ329" s="27" t="s">
        <v>96</v>
      </c>
      <c r="BA329" s="27"/>
      <c r="BB329" s="27"/>
      <c r="BC329" s="27"/>
      <c r="BD329" s="27"/>
    </row>
    <row r="330" spans="1:79" ht="15" customHeight="1" x14ac:dyDescent="0.2">
      <c r="A330" s="27">
        <v>1</v>
      </c>
      <c r="B330" s="27"/>
      <c r="C330" s="27"/>
      <c r="D330" s="27"/>
      <c r="E330" s="27"/>
      <c r="F330" s="27"/>
      <c r="G330" s="27">
        <v>2</v>
      </c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>
        <v>3</v>
      </c>
      <c r="U330" s="27"/>
      <c r="V330" s="27"/>
      <c r="W330" s="27"/>
      <c r="X330" s="27"/>
      <c r="Y330" s="27"/>
      <c r="Z330" s="27"/>
      <c r="AA330" s="27">
        <v>4</v>
      </c>
      <c r="AB330" s="27"/>
      <c r="AC330" s="27"/>
      <c r="AD330" s="27"/>
      <c r="AE330" s="27"/>
      <c r="AF330" s="27">
        <v>5</v>
      </c>
      <c r="AG330" s="27"/>
      <c r="AH330" s="27"/>
      <c r="AI330" s="27"/>
      <c r="AJ330" s="27"/>
      <c r="AK330" s="27">
        <v>6</v>
      </c>
      <c r="AL330" s="27"/>
      <c r="AM330" s="27"/>
      <c r="AN330" s="27"/>
      <c r="AO330" s="27"/>
      <c r="AP330" s="27">
        <v>7</v>
      </c>
      <c r="AQ330" s="27"/>
      <c r="AR330" s="27"/>
      <c r="AS330" s="27"/>
      <c r="AT330" s="27"/>
      <c r="AU330" s="27">
        <v>8</v>
      </c>
      <c r="AV330" s="27"/>
      <c r="AW330" s="27"/>
      <c r="AX330" s="27"/>
      <c r="AY330" s="27"/>
      <c r="AZ330" s="27">
        <v>9</v>
      </c>
      <c r="BA330" s="27"/>
      <c r="BB330" s="27"/>
      <c r="BC330" s="27"/>
      <c r="BD330" s="27"/>
    </row>
    <row r="331" spans="1:79" s="1" customFormat="1" ht="12" hidden="1" customHeight="1" x14ac:dyDescent="0.2">
      <c r="A331" s="26" t="s">
        <v>69</v>
      </c>
      <c r="B331" s="26"/>
      <c r="C331" s="26"/>
      <c r="D331" s="26"/>
      <c r="E331" s="26"/>
      <c r="F331" s="26"/>
      <c r="G331" s="66" t="s">
        <v>57</v>
      </c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 t="s">
        <v>79</v>
      </c>
      <c r="U331" s="66"/>
      <c r="V331" s="66"/>
      <c r="W331" s="66"/>
      <c r="X331" s="66"/>
      <c r="Y331" s="66"/>
      <c r="Z331" s="66"/>
      <c r="AA331" s="30" t="s">
        <v>60</v>
      </c>
      <c r="AB331" s="30"/>
      <c r="AC331" s="30"/>
      <c r="AD331" s="30"/>
      <c r="AE331" s="30"/>
      <c r="AF331" s="30" t="s">
        <v>61</v>
      </c>
      <c r="AG331" s="30"/>
      <c r="AH331" s="30"/>
      <c r="AI331" s="30"/>
      <c r="AJ331" s="30"/>
      <c r="AK331" s="50" t="s">
        <v>122</v>
      </c>
      <c r="AL331" s="50"/>
      <c r="AM331" s="50"/>
      <c r="AN331" s="50"/>
      <c r="AO331" s="50"/>
      <c r="AP331" s="30" t="s">
        <v>62</v>
      </c>
      <c r="AQ331" s="30"/>
      <c r="AR331" s="30"/>
      <c r="AS331" s="30"/>
      <c r="AT331" s="30"/>
      <c r="AU331" s="30" t="s">
        <v>63</v>
      </c>
      <c r="AV331" s="30"/>
      <c r="AW331" s="30"/>
      <c r="AX331" s="30"/>
      <c r="AY331" s="30"/>
      <c r="AZ331" s="50" t="s">
        <v>122</v>
      </c>
      <c r="BA331" s="50"/>
      <c r="BB331" s="50"/>
      <c r="BC331" s="50"/>
      <c r="BD331" s="50"/>
      <c r="CA331" s="1" t="s">
        <v>46</v>
      </c>
    </row>
    <row r="332" spans="1:79" s="98" customFormat="1" ht="63.75" customHeight="1" x14ac:dyDescent="0.2">
      <c r="A332" s="109">
        <v>1</v>
      </c>
      <c r="B332" s="109"/>
      <c r="C332" s="109"/>
      <c r="D332" s="109"/>
      <c r="E332" s="109"/>
      <c r="F332" s="109"/>
      <c r="G332" s="91" t="s">
        <v>291</v>
      </c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3"/>
      <c r="T332" s="117" t="s">
        <v>292</v>
      </c>
      <c r="U332" s="92"/>
      <c r="V332" s="92"/>
      <c r="W332" s="92"/>
      <c r="X332" s="92"/>
      <c r="Y332" s="92"/>
      <c r="Z332" s="93"/>
      <c r="AA332" s="116">
        <v>0</v>
      </c>
      <c r="AB332" s="116"/>
      <c r="AC332" s="116"/>
      <c r="AD332" s="116"/>
      <c r="AE332" s="116"/>
      <c r="AF332" s="116">
        <v>0</v>
      </c>
      <c r="AG332" s="116"/>
      <c r="AH332" s="116"/>
      <c r="AI332" s="116"/>
      <c r="AJ332" s="116"/>
      <c r="AK332" s="116">
        <f>IF(ISNUMBER(AA332),AA332,0)+IF(ISNUMBER(AF332),AF332,0)</f>
        <v>0</v>
      </c>
      <c r="AL332" s="116"/>
      <c r="AM332" s="116"/>
      <c r="AN332" s="116"/>
      <c r="AO332" s="116"/>
      <c r="AP332" s="116">
        <v>0</v>
      </c>
      <c r="AQ332" s="116"/>
      <c r="AR332" s="116"/>
      <c r="AS332" s="116"/>
      <c r="AT332" s="116"/>
      <c r="AU332" s="116">
        <v>0</v>
      </c>
      <c r="AV332" s="116"/>
      <c r="AW332" s="116"/>
      <c r="AX332" s="116"/>
      <c r="AY332" s="116"/>
      <c r="AZ332" s="116">
        <f>IF(ISNUMBER(AP332),AP332,0)+IF(ISNUMBER(AU332),AU332,0)</f>
        <v>0</v>
      </c>
      <c r="BA332" s="116"/>
      <c r="BB332" s="116"/>
      <c r="BC332" s="116"/>
      <c r="BD332" s="116"/>
      <c r="CA332" s="98" t="s">
        <v>47</v>
      </c>
    </row>
    <row r="333" spans="1:79" s="98" customFormat="1" ht="51" customHeight="1" x14ac:dyDescent="0.2">
      <c r="A333" s="109">
        <v>2</v>
      </c>
      <c r="B333" s="109"/>
      <c r="C333" s="109"/>
      <c r="D333" s="109"/>
      <c r="E333" s="109"/>
      <c r="F333" s="109"/>
      <c r="G333" s="91" t="s">
        <v>293</v>
      </c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3"/>
      <c r="T333" s="117" t="s">
        <v>294</v>
      </c>
      <c r="U333" s="92"/>
      <c r="V333" s="92"/>
      <c r="W333" s="92"/>
      <c r="X333" s="92"/>
      <c r="Y333" s="92"/>
      <c r="Z333" s="93"/>
      <c r="AA333" s="116">
        <v>0</v>
      </c>
      <c r="AB333" s="116"/>
      <c r="AC333" s="116"/>
      <c r="AD333" s="116"/>
      <c r="AE333" s="116"/>
      <c r="AF333" s="116">
        <v>0</v>
      </c>
      <c r="AG333" s="116"/>
      <c r="AH333" s="116"/>
      <c r="AI333" s="116"/>
      <c r="AJ333" s="116"/>
      <c r="AK333" s="116">
        <f>IF(ISNUMBER(AA333),AA333,0)+IF(ISNUMBER(AF333),AF333,0)</f>
        <v>0</v>
      </c>
      <c r="AL333" s="116"/>
      <c r="AM333" s="116"/>
      <c r="AN333" s="116"/>
      <c r="AO333" s="116"/>
      <c r="AP333" s="116">
        <v>0</v>
      </c>
      <c r="AQ333" s="116"/>
      <c r="AR333" s="116"/>
      <c r="AS333" s="116"/>
      <c r="AT333" s="116"/>
      <c r="AU333" s="116">
        <v>0</v>
      </c>
      <c r="AV333" s="116"/>
      <c r="AW333" s="116"/>
      <c r="AX333" s="116"/>
      <c r="AY333" s="116"/>
      <c r="AZ333" s="116">
        <f>IF(ISNUMBER(AP333),AP333,0)+IF(ISNUMBER(AU333),AU333,0)</f>
        <v>0</v>
      </c>
      <c r="BA333" s="116"/>
      <c r="BB333" s="116"/>
      <c r="BC333" s="116"/>
      <c r="BD333" s="116"/>
    </row>
    <row r="334" spans="1:79" s="98" customFormat="1" ht="63.75" customHeight="1" x14ac:dyDescent="0.2">
      <c r="A334" s="109">
        <v>3</v>
      </c>
      <c r="B334" s="109"/>
      <c r="C334" s="109"/>
      <c r="D334" s="109"/>
      <c r="E334" s="109"/>
      <c r="F334" s="109"/>
      <c r="G334" s="91" t="s">
        <v>295</v>
      </c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3"/>
      <c r="T334" s="117" t="s">
        <v>296</v>
      </c>
      <c r="U334" s="92"/>
      <c r="V334" s="92"/>
      <c r="W334" s="92"/>
      <c r="X334" s="92"/>
      <c r="Y334" s="92"/>
      <c r="Z334" s="93"/>
      <c r="AA334" s="116">
        <v>0</v>
      </c>
      <c r="AB334" s="116"/>
      <c r="AC334" s="116"/>
      <c r="AD334" s="116"/>
      <c r="AE334" s="116"/>
      <c r="AF334" s="116">
        <v>0</v>
      </c>
      <c r="AG334" s="116"/>
      <c r="AH334" s="116"/>
      <c r="AI334" s="116"/>
      <c r="AJ334" s="116"/>
      <c r="AK334" s="116">
        <f>IF(ISNUMBER(AA334),AA334,0)+IF(ISNUMBER(AF334),AF334,0)</f>
        <v>0</v>
      </c>
      <c r="AL334" s="116"/>
      <c r="AM334" s="116"/>
      <c r="AN334" s="116"/>
      <c r="AO334" s="116"/>
      <c r="AP334" s="116">
        <v>0</v>
      </c>
      <c r="AQ334" s="116"/>
      <c r="AR334" s="116"/>
      <c r="AS334" s="116"/>
      <c r="AT334" s="116"/>
      <c r="AU334" s="116">
        <v>0</v>
      </c>
      <c r="AV334" s="116"/>
      <c r="AW334" s="116"/>
      <c r="AX334" s="116"/>
      <c r="AY334" s="116"/>
      <c r="AZ334" s="116">
        <f>IF(ISNUMBER(AP334),AP334,0)+IF(ISNUMBER(AU334),AU334,0)</f>
        <v>0</v>
      </c>
      <c r="BA334" s="116"/>
      <c r="BB334" s="116"/>
      <c r="BC334" s="116"/>
      <c r="BD334" s="116"/>
    </row>
    <row r="335" spans="1:79" s="98" customFormat="1" ht="76.5" customHeight="1" x14ac:dyDescent="0.2">
      <c r="A335" s="109">
        <v>4</v>
      </c>
      <c r="B335" s="109"/>
      <c r="C335" s="109"/>
      <c r="D335" s="109"/>
      <c r="E335" s="109"/>
      <c r="F335" s="109"/>
      <c r="G335" s="91" t="s">
        <v>297</v>
      </c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3"/>
      <c r="T335" s="117" t="s">
        <v>298</v>
      </c>
      <c r="U335" s="92"/>
      <c r="V335" s="92"/>
      <c r="W335" s="92"/>
      <c r="X335" s="92"/>
      <c r="Y335" s="92"/>
      <c r="Z335" s="93"/>
      <c r="AA335" s="116">
        <v>10250000</v>
      </c>
      <c r="AB335" s="116"/>
      <c r="AC335" s="116"/>
      <c r="AD335" s="116"/>
      <c r="AE335" s="116"/>
      <c r="AF335" s="116">
        <v>400000</v>
      </c>
      <c r="AG335" s="116"/>
      <c r="AH335" s="116"/>
      <c r="AI335" s="116"/>
      <c r="AJ335" s="116"/>
      <c r="AK335" s="116">
        <f>IF(ISNUMBER(AA335),AA335,0)+IF(ISNUMBER(AF335),AF335,0)</f>
        <v>10650000</v>
      </c>
      <c r="AL335" s="116"/>
      <c r="AM335" s="116"/>
      <c r="AN335" s="116"/>
      <c r="AO335" s="116"/>
      <c r="AP335" s="116">
        <v>10250000</v>
      </c>
      <c r="AQ335" s="116"/>
      <c r="AR335" s="116"/>
      <c r="AS335" s="116"/>
      <c r="AT335" s="116"/>
      <c r="AU335" s="116">
        <v>400000</v>
      </c>
      <c r="AV335" s="116"/>
      <c r="AW335" s="116"/>
      <c r="AX335" s="116"/>
      <c r="AY335" s="116"/>
      <c r="AZ335" s="116">
        <f>IF(ISNUMBER(AP335),AP335,0)+IF(ISNUMBER(AU335),AU335,0)</f>
        <v>10650000</v>
      </c>
      <c r="BA335" s="116"/>
      <c r="BB335" s="116"/>
      <c r="BC335" s="116"/>
      <c r="BD335" s="116"/>
    </row>
    <row r="336" spans="1:79" s="98" customFormat="1" ht="51" customHeight="1" x14ac:dyDescent="0.2">
      <c r="A336" s="109">
        <v>5</v>
      </c>
      <c r="B336" s="109"/>
      <c r="C336" s="109"/>
      <c r="D336" s="109"/>
      <c r="E336" s="109"/>
      <c r="F336" s="109"/>
      <c r="G336" s="91" t="s">
        <v>299</v>
      </c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3"/>
      <c r="T336" s="117" t="s">
        <v>300</v>
      </c>
      <c r="U336" s="92"/>
      <c r="V336" s="92"/>
      <c r="W336" s="92"/>
      <c r="X336" s="92"/>
      <c r="Y336" s="92"/>
      <c r="Z336" s="93"/>
      <c r="AA336" s="116">
        <v>200000</v>
      </c>
      <c r="AB336" s="116"/>
      <c r="AC336" s="116"/>
      <c r="AD336" s="116"/>
      <c r="AE336" s="116"/>
      <c r="AF336" s="116">
        <v>0</v>
      </c>
      <c r="AG336" s="116"/>
      <c r="AH336" s="116"/>
      <c r="AI336" s="116"/>
      <c r="AJ336" s="116"/>
      <c r="AK336" s="116">
        <f>IF(ISNUMBER(AA336),AA336,0)+IF(ISNUMBER(AF336),AF336,0)</f>
        <v>200000</v>
      </c>
      <c r="AL336" s="116"/>
      <c r="AM336" s="116"/>
      <c r="AN336" s="116"/>
      <c r="AO336" s="116"/>
      <c r="AP336" s="116">
        <v>200000</v>
      </c>
      <c r="AQ336" s="116"/>
      <c r="AR336" s="116"/>
      <c r="AS336" s="116"/>
      <c r="AT336" s="116"/>
      <c r="AU336" s="116">
        <v>0</v>
      </c>
      <c r="AV336" s="116"/>
      <c r="AW336" s="116"/>
      <c r="AX336" s="116"/>
      <c r="AY336" s="116"/>
      <c r="AZ336" s="116">
        <f>IF(ISNUMBER(AP336),AP336,0)+IF(ISNUMBER(AU336),AU336,0)</f>
        <v>200000</v>
      </c>
      <c r="BA336" s="116"/>
      <c r="BB336" s="116"/>
      <c r="BC336" s="116"/>
      <c r="BD336" s="116"/>
    </row>
    <row r="337" spans="1:79" s="6" customFormat="1" x14ac:dyDescent="0.2">
      <c r="A337" s="84"/>
      <c r="B337" s="84"/>
      <c r="C337" s="84"/>
      <c r="D337" s="84"/>
      <c r="E337" s="84"/>
      <c r="F337" s="84"/>
      <c r="G337" s="99" t="s">
        <v>147</v>
      </c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1"/>
      <c r="T337" s="118"/>
      <c r="U337" s="100"/>
      <c r="V337" s="100"/>
      <c r="W337" s="100"/>
      <c r="X337" s="100"/>
      <c r="Y337" s="100"/>
      <c r="Z337" s="101"/>
      <c r="AA337" s="115">
        <v>10450000</v>
      </c>
      <c r="AB337" s="115"/>
      <c r="AC337" s="115"/>
      <c r="AD337" s="115"/>
      <c r="AE337" s="115"/>
      <c r="AF337" s="115">
        <v>400000</v>
      </c>
      <c r="AG337" s="115"/>
      <c r="AH337" s="115"/>
      <c r="AI337" s="115"/>
      <c r="AJ337" s="115"/>
      <c r="AK337" s="115">
        <f>IF(ISNUMBER(AA337),AA337,0)+IF(ISNUMBER(AF337),AF337,0)</f>
        <v>10850000</v>
      </c>
      <c r="AL337" s="115"/>
      <c r="AM337" s="115"/>
      <c r="AN337" s="115"/>
      <c r="AO337" s="115"/>
      <c r="AP337" s="115">
        <v>10450000</v>
      </c>
      <c r="AQ337" s="115"/>
      <c r="AR337" s="115"/>
      <c r="AS337" s="115"/>
      <c r="AT337" s="115"/>
      <c r="AU337" s="115">
        <v>400000</v>
      </c>
      <c r="AV337" s="115"/>
      <c r="AW337" s="115"/>
      <c r="AX337" s="115"/>
      <c r="AY337" s="115"/>
      <c r="AZ337" s="115">
        <f>IF(ISNUMBER(AP337),AP337,0)+IF(ISNUMBER(AU337),AU337,0)</f>
        <v>10850000</v>
      </c>
      <c r="BA337" s="115"/>
      <c r="BB337" s="115"/>
      <c r="BC337" s="115"/>
      <c r="BD337" s="115"/>
    </row>
    <row r="340" spans="1:79" ht="14.25" customHeight="1" x14ac:dyDescent="0.2">
      <c r="A340" s="29" t="s">
        <v>349</v>
      </c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</row>
    <row r="341" spans="1:79" ht="15" customHeight="1" x14ac:dyDescent="0.2">
      <c r="A341" s="44" t="s">
        <v>315</v>
      </c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4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  <c r="AV341" s="74"/>
      <c r="AW341" s="74"/>
      <c r="AX341" s="74"/>
      <c r="AY341" s="74"/>
      <c r="AZ341" s="74"/>
      <c r="BA341" s="74"/>
      <c r="BB341" s="74"/>
      <c r="BC341" s="74"/>
      <c r="BD341" s="74"/>
      <c r="BE341" s="74"/>
      <c r="BF341" s="74"/>
      <c r="BG341" s="74"/>
      <c r="BH341" s="74"/>
      <c r="BI341" s="74"/>
      <c r="BJ341" s="74"/>
      <c r="BK341" s="74"/>
      <c r="BL341" s="74"/>
      <c r="BM341" s="74"/>
    </row>
    <row r="342" spans="1:79" ht="23.1" customHeight="1" x14ac:dyDescent="0.2">
      <c r="A342" s="27" t="s">
        <v>128</v>
      </c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51" t="s">
        <v>129</v>
      </c>
      <c r="O342" s="52"/>
      <c r="P342" s="52"/>
      <c r="Q342" s="52"/>
      <c r="R342" s="52"/>
      <c r="S342" s="52"/>
      <c r="T342" s="52"/>
      <c r="U342" s="53"/>
      <c r="V342" s="51" t="s">
        <v>130</v>
      </c>
      <c r="W342" s="52"/>
      <c r="X342" s="52"/>
      <c r="Y342" s="52"/>
      <c r="Z342" s="53"/>
      <c r="AA342" s="27" t="s">
        <v>316</v>
      </c>
      <c r="AB342" s="27"/>
      <c r="AC342" s="27"/>
      <c r="AD342" s="27"/>
      <c r="AE342" s="27"/>
      <c r="AF342" s="27"/>
      <c r="AG342" s="27"/>
      <c r="AH342" s="27"/>
      <c r="AI342" s="27"/>
      <c r="AJ342" s="27" t="s">
        <v>319</v>
      </c>
      <c r="AK342" s="27"/>
      <c r="AL342" s="27"/>
      <c r="AM342" s="27"/>
      <c r="AN342" s="27"/>
      <c r="AO342" s="27"/>
      <c r="AP342" s="27"/>
      <c r="AQ342" s="27"/>
      <c r="AR342" s="27"/>
      <c r="AS342" s="27" t="s">
        <v>327</v>
      </c>
      <c r="AT342" s="27"/>
      <c r="AU342" s="27"/>
      <c r="AV342" s="27"/>
      <c r="AW342" s="27"/>
      <c r="AX342" s="27"/>
      <c r="AY342" s="27"/>
      <c r="AZ342" s="27"/>
      <c r="BA342" s="27"/>
      <c r="BB342" s="27" t="s">
        <v>337</v>
      </c>
      <c r="BC342" s="27"/>
      <c r="BD342" s="27"/>
      <c r="BE342" s="27"/>
      <c r="BF342" s="27"/>
      <c r="BG342" s="27"/>
      <c r="BH342" s="27"/>
      <c r="BI342" s="27"/>
      <c r="BJ342" s="27"/>
      <c r="BK342" s="27" t="s">
        <v>342</v>
      </c>
      <c r="BL342" s="27"/>
      <c r="BM342" s="27"/>
      <c r="BN342" s="27"/>
      <c r="BO342" s="27"/>
      <c r="BP342" s="27"/>
      <c r="BQ342" s="27"/>
      <c r="BR342" s="27"/>
      <c r="BS342" s="27"/>
    </row>
    <row r="343" spans="1:79" ht="95.25" customHeight="1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54"/>
      <c r="O343" s="55"/>
      <c r="P343" s="55"/>
      <c r="Q343" s="55"/>
      <c r="R343" s="55"/>
      <c r="S343" s="55"/>
      <c r="T343" s="55"/>
      <c r="U343" s="56"/>
      <c r="V343" s="54"/>
      <c r="W343" s="55"/>
      <c r="X343" s="55"/>
      <c r="Y343" s="55"/>
      <c r="Z343" s="56"/>
      <c r="AA343" s="73" t="s">
        <v>133</v>
      </c>
      <c r="AB343" s="73"/>
      <c r="AC343" s="73"/>
      <c r="AD343" s="73"/>
      <c r="AE343" s="73"/>
      <c r="AF343" s="73" t="s">
        <v>134</v>
      </c>
      <c r="AG343" s="73"/>
      <c r="AH343" s="73"/>
      <c r="AI343" s="73"/>
      <c r="AJ343" s="73" t="s">
        <v>133</v>
      </c>
      <c r="AK343" s="73"/>
      <c r="AL343" s="73"/>
      <c r="AM343" s="73"/>
      <c r="AN343" s="73"/>
      <c r="AO343" s="73" t="s">
        <v>134</v>
      </c>
      <c r="AP343" s="73"/>
      <c r="AQ343" s="73"/>
      <c r="AR343" s="73"/>
      <c r="AS343" s="73" t="s">
        <v>133</v>
      </c>
      <c r="AT343" s="73"/>
      <c r="AU343" s="73"/>
      <c r="AV343" s="73"/>
      <c r="AW343" s="73"/>
      <c r="AX343" s="73" t="s">
        <v>134</v>
      </c>
      <c r="AY343" s="73"/>
      <c r="AZ343" s="73"/>
      <c r="BA343" s="73"/>
      <c r="BB343" s="73" t="s">
        <v>133</v>
      </c>
      <c r="BC343" s="73"/>
      <c r="BD343" s="73"/>
      <c r="BE343" s="73"/>
      <c r="BF343" s="73"/>
      <c r="BG343" s="73" t="s">
        <v>134</v>
      </c>
      <c r="BH343" s="73"/>
      <c r="BI343" s="73"/>
      <c r="BJ343" s="73"/>
      <c r="BK343" s="73" t="s">
        <v>133</v>
      </c>
      <c r="BL343" s="73"/>
      <c r="BM343" s="73"/>
      <c r="BN343" s="73"/>
      <c r="BO343" s="73"/>
      <c r="BP343" s="73" t="s">
        <v>134</v>
      </c>
      <c r="BQ343" s="73"/>
      <c r="BR343" s="73"/>
      <c r="BS343" s="73"/>
    </row>
    <row r="344" spans="1:79" ht="15" customHeight="1" x14ac:dyDescent="0.2">
      <c r="A344" s="27">
        <v>1</v>
      </c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36">
        <v>2</v>
      </c>
      <c r="O344" s="37"/>
      <c r="P344" s="37"/>
      <c r="Q344" s="37"/>
      <c r="R344" s="37"/>
      <c r="S344" s="37"/>
      <c r="T344" s="37"/>
      <c r="U344" s="38"/>
      <c r="V344" s="27">
        <v>3</v>
      </c>
      <c r="W344" s="27"/>
      <c r="X344" s="27"/>
      <c r="Y344" s="27"/>
      <c r="Z344" s="27"/>
      <c r="AA344" s="27">
        <v>4</v>
      </c>
      <c r="AB344" s="27"/>
      <c r="AC344" s="27"/>
      <c r="AD344" s="27"/>
      <c r="AE344" s="27"/>
      <c r="AF344" s="27">
        <v>5</v>
      </c>
      <c r="AG344" s="27"/>
      <c r="AH344" s="27"/>
      <c r="AI344" s="27"/>
      <c r="AJ344" s="27">
        <v>6</v>
      </c>
      <c r="AK344" s="27"/>
      <c r="AL344" s="27"/>
      <c r="AM344" s="27"/>
      <c r="AN344" s="27"/>
      <c r="AO344" s="27">
        <v>7</v>
      </c>
      <c r="AP344" s="27"/>
      <c r="AQ344" s="27"/>
      <c r="AR344" s="27"/>
      <c r="AS344" s="27">
        <v>8</v>
      </c>
      <c r="AT344" s="27"/>
      <c r="AU344" s="27"/>
      <c r="AV344" s="27"/>
      <c r="AW344" s="27"/>
      <c r="AX344" s="27">
        <v>9</v>
      </c>
      <c r="AY344" s="27"/>
      <c r="AZ344" s="27"/>
      <c r="BA344" s="27"/>
      <c r="BB344" s="27">
        <v>10</v>
      </c>
      <c r="BC344" s="27"/>
      <c r="BD344" s="27"/>
      <c r="BE344" s="27"/>
      <c r="BF344" s="27"/>
      <c r="BG344" s="27">
        <v>11</v>
      </c>
      <c r="BH344" s="27"/>
      <c r="BI344" s="27"/>
      <c r="BJ344" s="27"/>
      <c r="BK344" s="27">
        <v>12</v>
      </c>
      <c r="BL344" s="27"/>
      <c r="BM344" s="27"/>
      <c r="BN344" s="27"/>
      <c r="BO344" s="27"/>
      <c r="BP344" s="27">
        <v>13</v>
      </c>
      <c r="BQ344" s="27"/>
      <c r="BR344" s="27"/>
      <c r="BS344" s="27"/>
    </row>
    <row r="345" spans="1:79" s="1" customFormat="1" ht="12" hidden="1" customHeight="1" x14ac:dyDescent="0.2">
      <c r="A345" s="66" t="s">
        <v>146</v>
      </c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26" t="s">
        <v>131</v>
      </c>
      <c r="O345" s="26"/>
      <c r="P345" s="26"/>
      <c r="Q345" s="26"/>
      <c r="R345" s="26"/>
      <c r="S345" s="26"/>
      <c r="T345" s="26"/>
      <c r="U345" s="26"/>
      <c r="V345" s="26" t="s">
        <v>132</v>
      </c>
      <c r="W345" s="26"/>
      <c r="X345" s="26"/>
      <c r="Y345" s="26"/>
      <c r="Z345" s="26"/>
      <c r="AA345" s="30" t="s">
        <v>65</v>
      </c>
      <c r="AB345" s="30"/>
      <c r="AC345" s="30"/>
      <c r="AD345" s="30"/>
      <c r="AE345" s="30"/>
      <c r="AF345" s="30" t="s">
        <v>66</v>
      </c>
      <c r="AG345" s="30"/>
      <c r="AH345" s="30"/>
      <c r="AI345" s="30"/>
      <c r="AJ345" s="30" t="s">
        <v>67</v>
      </c>
      <c r="AK345" s="30"/>
      <c r="AL345" s="30"/>
      <c r="AM345" s="30"/>
      <c r="AN345" s="30"/>
      <c r="AO345" s="30" t="s">
        <v>68</v>
      </c>
      <c r="AP345" s="30"/>
      <c r="AQ345" s="30"/>
      <c r="AR345" s="30"/>
      <c r="AS345" s="30" t="s">
        <v>58</v>
      </c>
      <c r="AT345" s="30"/>
      <c r="AU345" s="30"/>
      <c r="AV345" s="30"/>
      <c r="AW345" s="30"/>
      <c r="AX345" s="30" t="s">
        <v>59</v>
      </c>
      <c r="AY345" s="30"/>
      <c r="AZ345" s="30"/>
      <c r="BA345" s="30"/>
      <c r="BB345" s="30" t="s">
        <v>60</v>
      </c>
      <c r="BC345" s="30"/>
      <c r="BD345" s="30"/>
      <c r="BE345" s="30"/>
      <c r="BF345" s="30"/>
      <c r="BG345" s="30" t="s">
        <v>61</v>
      </c>
      <c r="BH345" s="30"/>
      <c r="BI345" s="30"/>
      <c r="BJ345" s="30"/>
      <c r="BK345" s="30" t="s">
        <v>62</v>
      </c>
      <c r="BL345" s="30"/>
      <c r="BM345" s="30"/>
      <c r="BN345" s="30"/>
      <c r="BO345" s="30"/>
      <c r="BP345" s="30" t="s">
        <v>63</v>
      </c>
      <c r="BQ345" s="30"/>
      <c r="BR345" s="30"/>
      <c r="BS345" s="30"/>
      <c r="CA345" s="1" t="s">
        <v>48</v>
      </c>
    </row>
    <row r="346" spans="1:79" s="6" customFormat="1" ht="12.75" customHeight="1" x14ac:dyDescent="0.2">
      <c r="A346" s="119" t="s">
        <v>147</v>
      </c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85"/>
      <c r="O346" s="86"/>
      <c r="P346" s="86"/>
      <c r="Q346" s="86"/>
      <c r="R346" s="86"/>
      <c r="S346" s="86"/>
      <c r="T346" s="86"/>
      <c r="U346" s="87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20"/>
      <c r="AV346" s="120"/>
      <c r="AW346" s="120"/>
      <c r="AX346" s="120"/>
      <c r="AY346" s="120"/>
      <c r="AZ346" s="120"/>
      <c r="BA346" s="120"/>
      <c r="BB346" s="120"/>
      <c r="BC346" s="120"/>
      <c r="BD346" s="120"/>
      <c r="BE346" s="120"/>
      <c r="BF346" s="120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1"/>
      <c r="BQ346" s="122"/>
      <c r="BR346" s="122"/>
      <c r="BS346" s="123"/>
      <c r="CA346" s="6" t="s">
        <v>49</v>
      </c>
    </row>
    <row r="349" spans="1:79" ht="35.25" customHeight="1" x14ac:dyDescent="0.2">
      <c r="A349" s="29" t="s">
        <v>350</v>
      </c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</row>
    <row r="350" spans="1:79" ht="60" customHeight="1" x14ac:dyDescent="0.2">
      <c r="A350" s="124" t="s">
        <v>304</v>
      </c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125"/>
      <c r="Z350" s="125"/>
      <c r="AA350" s="125"/>
      <c r="AB350" s="125"/>
      <c r="AC350" s="125"/>
      <c r="AD350" s="125"/>
      <c r="AE350" s="125"/>
      <c r="AF350" s="125"/>
      <c r="AG350" s="125"/>
      <c r="AH350" s="125"/>
      <c r="AI350" s="125"/>
      <c r="AJ350" s="125"/>
      <c r="AK350" s="125"/>
      <c r="AL350" s="125"/>
      <c r="AM350" s="125"/>
      <c r="AN350" s="125"/>
      <c r="AO350" s="125"/>
      <c r="AP350" s="125"/>
      <c r="AQ350" s="125"/>
      <c r="AR350" s="125"/>
      <c r="AS350" s="125"/>
      <c r="AT350" s="125"/>
      <c r="AU350" s="125"/>
      <c r="AV350" s="125"/>
      <c r="AW350" s="125"/>
      <c r="AX350" s="125"/>
      <c r="AY350" s="125"/>
      <c r="AZ350" s="125"/>
      <c r="BA350" s="125"/>
      <c r="BB350" s="125"/>
      <c r="BC350" s="125"/>
      <c r="BD350" s="125"/>
      <c r="BE350" s="125"/>
      <c r="BF350" s="125"/>
      <c r="BG350" s="125"/>
      <c r="BH350" s="125"/>
      <c r="BI350" s="125"/>
      <c r="BJ350" s="125"/>
      <c r="BK350" s="125"/>
      <c r="BL350" s="125"/>
    </row>
    <row r="351" spans="1:79" ht="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</row>
    <row r="353" spans="1:79" ht="28.5" customHeight="1" x14ac:dyDescent="0.2">
      <c r="A353" s="34" t="s">
        <v>334</v>
      </c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</row>
    <row r="354" spans="1:79" ht="14.25" customHeight="1" x14ac:dyDescent="0.2">
      <c r="A354" s="29" t="s">
        <v>317</v>
      </c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</row>
    <row r="355" spans="1:79" ht="15" customHeight="1" x14ac:dyDescent="0.2">
      <c r="A355" s="31" t="s">
        <v>315</v>
      </c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</row>
    <row r="356" spans="1:79" ht="42.95" customHeight="1" x14ac:dyDescent="0.2">
      <c r="A356" s="73" t="s">
        <v>135</v>
      </c>
      <c r="B356" s="73"/>
      <c r="C356" s="73"/>
      <c r="D356" s="73"/>
      <c r="E356" s="73"/>
      <c r="F356" s="73"/>
      <c r="G356" s="27" t="s">
        <v>19</v>
      </c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 t="s">
        <v>15</v>
      </c>
      <c r="U356" s="27"/>
      <c r="V356" s="27"/>
      <c r="W356" s="27"/>
      <c r="X356" s="27"/>
      <c r="Y356" s="27"/>
      <c r="Z356" s="27" t="s">
        <v>14</v>
      </c>
      <c r="AA356" s="27"/>
      <c r="AB356" s="27"/>
      <c r="AC356" s="27"/>
      <c r="AD356" s="27"/>
      <c r="AE356" s="27" t="s">
        <v>136</v>
      </c>
      <c r="AF356" s="27"/>
      <c r="AG356" s="27"/>
      <c r="AH356" s="27"/>
      <c r="AI356" s="27"/>
      <c r="AJ356" s="27"/>
      <c r="AK356" s="27" t="s">
        <v>137</v>
      </c>
      <c r="AL356" s="27"/>
      <c r="AM356" s="27"/>
      <c r="AN356" s="27"/>
      <c r="AO356" s="27"/>
      <c r="AP356" s="27"/>
      <c r="AQ356" s="27" t="s">
        <v>138</v>
      </c>
      <c r="AR356" s="27"/>
      <c r="AS356" s="27"/>
      <c r="AT356" s="27"/>
      <c r="AU356" s="27"/>
      <c r="AV356" s="27"/>
      <c r="AW356" s="27" t="s">
        <v>98</v>
      </c>
      <c r="AX356" s="27"/>
      <c r="AY356" s="27"/>
      <c r="AZ356" s="27"/>
      <c r="BA356" s="27"/>
      <c r="BB356" s="27"/>
      <c r="BC356" s="27"/>
      <c r="BD356" s="27"/>
      <c r="BE356" s="27"/>
      <c r="BF356" s="27"/>
      <c r="BG356" s="27" t="s">
        <v>139</v>
      </c>
      <c r="BH356" s="27"/>
      <c r="BI356" s="27"/>
      <c r="BJ356" s="27"/>
      <c r="BK356" s="27"/>
      <c r="BL356" s="27"/>
    </row>
    <row r="357" spans="1:79" ht="39.950000000000003" customHeight="1" x14ac:dyDescent="0.2">
      <c r="A357" s="73"/>
      <c r="B357" s="73"/>
      <c r="C357" s="73"/>
      <c r="D357" s="73"/>
      <c r="E357" s="73"/>
      <c r="F357" s="73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 t="s">
        <v>17</v>
      </c>
      <c r="AX357" s="27"/>
      <c r="AY357" s="27"/>
      <c r="AZ357" s="27"/>
      <c r="BA357" s="27"/>
      <c r="BB357" s="27" t="s">
        <v>16</v>
      </c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</row>
    <row r="358" spans="1:79" ht="15" customHeight="1" x14ac:dyDescent="0.2">
      <c r="A358" s="27">
        <v>1</v>
      </c>
      <c r="B358" s="27"/>
      <c r="C358" s="27"/>
      <c r="D358" s="27"/>
      <c r="E358" s="27"/>
      <c r="F358" s="27"/>
      <c r="G358" s="27">
        <v>2</v>
      </c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>
        <v>3</v>
      </c>
      <c r="U358" s="27"/>
      <c r="V358" s="27"/>
      <c r="W358" s="27"/>
      <c r="X358" s="27"/>
      <c r="Y358" s="27"/>
      <c r="Z358" s="27">
        <v>4</v>
      </c>
      <c r="AA358" s="27"/>
      <c r="AB358" s="27"/>
      <c r="AC358" s="27"/>
      <c r="AD358" s="27"/>
      <c r="AE358" s="27">
        <v>5</v>
      </c>
      <c r="AF358" s="27"/>
      <c r="AG358" s="27"/>
      <c r="AH358" s="27"/>
      <c r="AI358" s="27"/>
      <c r="AJ358" s="27"/>
      <c r="AK358" s="27">
        <v>6</v>
      </c>
      <c r="AL358" s="27"/>
      <c r="AM358" s="27"/>
      <c r="AN358" s="27"/>
      <c r="AO358" s="27"/>
      <c r="AP358" s="27"/>
      <c r="AQ358" s="27">
        <v>7</v>
      </c>
      <c r="AR358" s="27"/>
      <c r="AS358" s="27"/>
      <c r="AT358" s="27"/>
      <c r="AU358" s="27"/>
      <c r="AV358" s="27"/>
      <c r="AW358" s="27">
        <v>8</v>
      </c>
      <c r="AX358" s="27"/>
      <c r="AY358" s="27"/>
      <c r="AZ358" s="27"/>
      <c r="BA358" s="27"/>
      <c r="BB358" s="27">
        <v>9</v>
      </c>
      <c r="BC358" s="27"/>
      <c r="BD358" s="27"/>
      <c r="BE358" s="27"/>
      <c r="BF358" s="27"/>
      <c r="BG358" s="27">
        <v>10</v>
      </c>
      <c r="BH358" s="27"/>
      <c r="BI358" s="27"/>
      <c r="BJ358" s="27"/>
      <c r="BK358" s="27"/>
      <c r="BL358" s="27"/>
    </row>
    <row r="359" spans="1:79" s="1" customFormat="1" ht="12" hidden="1" customHeight="1" x14ac:dyDescent="0.2">
      <c r="A359" s="26" t="s">
        <v>64</v>
      </c>
      <c r="B359" s="26"/>
      <c r="C359" s="26"/>
      <c r="D359" s="26"/>
      <c r="E359" s="26"/>
      <c r="F359" s="26"/>
      <c r="G359" s="66" t="s">
        <v>57</v>
      </c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30" t="s">
        <v>80</v>
      </c>
      <c r="U359" s="30"/>
      <c r="V359" s="30"/>
      <c r="W359" s="30"/>
      <c r="X359" s="30"/>
      <c r="Y359" s="30"/>
      <c r="Z359" s="30" t="s">
        <v>81</v>
      </c>
      <c r="AA359" s="30"/>
      <c r="AB359" s="30"/>
      <c r="AC359" s="30"/>
      <c r="AD359" s="30"/>
      <c r="AE359" s="30" t="s">
        <v>82</v>
      </c>
      <c r="AF359" s="30"/>
      <c r="AG359" s="30"/>
      <c r="AH359" s="30"/>
      <c r="AI359" s="30"/>
      <c r="AJ359" s="30"/>
      <c r="AK359" s="30" t="s">
        <v>83</v>
      </c>
      <c r="AL359" s="30"/>
      <c r="AM359" s="30"/>
      <c r="AN359" s="30"/>
      <c r="AO359" s="30"/>
      <c r="AP359" s="30"/>
      <c r="AQ359" s="77" t="s">
        <v>99</v>
      </c>
      <c r="AR359" s="30"/>
      <c r="AS359" s="30"/>
      <c r="AT359" s="30"/>
      <c r="AU359" s="30"/>
      <c r="AV359" s="30"/>
      <c r="AW359" s="30" t="s">
        <v>84</v>
      </c>
      <c r="AX359" s="30"/>
      <c r="AY359" s="30"/>
      <c r="AZ359" s="30"/>
      <c r="BA359" s="30"/>
      <c r="BB359" s="30" t="s">
        <v>85</v>
      </c>
      <c r="BC359" s="30"/>
      <c r="BD359" s="30"/>
      <c r="BE359" s="30"/>
      <c r="BF359" s="30"/>
      <c r="BG359" s="77" t="s">
        <v>100</v>
      </c>
      <c r="BH359" s="30"/>
      <c r="BI359" s="30"/>
      <c r="BJ359" s="30"/>
      <c r="BK359" s="30"/>
      <c r="BL359" s="30"/>
      <c r="CA359" s="1" t="s">
        <v>50</v>
      </c>
    </row>
    <row r="360" spans="1:79" s="98" customFormat="1" ht="25.5" customHeight="1" x14ac:dyDescent="0.2">
      <c r="A360" s="109">
        <v>2210</v>
      </c>
      <c r="B360" s="109"/>
      <c r="C360" s="109"/>
      <c r="D360" s="109"/>
      <c r="E360" s="109"/>
      <c r="F360" s="109"/>
      <c r="G360" s="91" t="s">
        <v>178</v>
      </c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3"/>
      <c r="T360" s="116">
        <v>0</v>
      </c>
      <c r="U360" s="116"/>
      <c r="V360" s="116"/>
      <c r="W360" s="116"/>
      <c r="X360" s="116"/>
      <c r="Y360" s="116"/>
      <c r="Z360" s="116">
        <v>3112500</v>
      </c>
      <c r="AA360" s="116"/>
      <c r="AB360" s="116"/>
      <c r="AC360" s="116"/>
      <c r="AD360" s="116"/>
      <c r="AE360" s="116">
        <v>40448</v>
      </c>
      <c r="AF360" s="116"/>
      <c r="AG360" s="116"/>
      <c r="AH360" s="116"/>
      <c r="AI360" s="116"/>
      <c r="AJ360" s="116"/>
      <c r="AK360" s="116">
        <v>0</v>
      </c>
      <c r="AL360" s="116"/>
      <c r="AM360" s="116"/>
      <c r="AN360" s="116"/>
      <c r="AO360" s="116"/>
      <c r="AP360" s="116"/>
      <c r="AQ360" s="116">
        <f>IF(ISNUMBER(AK360),AK360,0)-IF(ISNUMBER(AE360),AE360,0)</f>
        <v>-40448</v>
      </c>
      <c r="AR360" s="116"/>
      <c r="AS360" s="116"/>
      <c r="AT360" s="116"/>
      <c r="AU360" s="116"/>
      <c r="AV360" s="116"/>
      <c r="AW360" s="116">
        <v>40448</v>
      </c>
      <c r="AX360" s="116"/>
      <c r="AY360" s="116"/>
      <c r="AZ360" s="116"/>
      <c r="BA360" s="116"/>
      <c r="BB360" s="116">
        <v>0</v>
      </c>
      <c r="BC360" s="116"/>
      <c r="BD360" s="116"/>
      <c r="BE360" s="116"/>
      <c r="BF360" s="116"/>
      <c r="BG360" s="116">
        <f>IF(ISNUMBER(Z360),Z360,0)+IF(ISNUMBER(AK360),AK360,0)</f>
        <v>3112500</v>
      </c>
      <c r="BH360" s="116"/>
      <c r="BI360" s="116"/>
      <c r="BJ360" s="116"/>
      <c r="BK360" s="116"/>
      <c r="BL360" s="116"/>
      <c r="CA360" s="98" t="s">
        <v>51</v>
      </c>
    </row>
    <row r="361" spans="1:79" s="98" customFormat="1" ht="12.75" customHeight="1" x14ac:dyDescent="0.2">
      <c r="A361" s="109">
        <v>2240</v>
      </c>
      <c r="B361" s="109"/>
      <c r="C361" s="109"/>
      <c r="D361" s="109"/>
      <c r="E361" s="109"/>
      <c r="F361" s="109"/>
      <c r="G361" s="91" t="s">
        <v>179</v>
      </c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3"/>
      <c r="T361" s="116">
        <v>0</v>
      </c>
      <c r="U361" s="116"/>
      <c r="V361" s="116"/>
      <c r="W361" s="116"/>
      <c r="X361" s="116"/>
      <c r="Y361" s="116"/>
      <c r="Z361" s="116">
        <v>1622000</v>
      </c>
      <c r="AA361" s="116"/>
      <c r="AB361" s="116"/>
      <c r="AC361" s="116"/>
      <c r="AD361" s="116"/>
      <c r="AE361" s="116">
        <v>1714</v>
      </c>
      <c r="AF361" s="116"/>
      <c r="AG361" s="116"/>
      <c r="AH361" s="116"/>
      <c r="AI361" s="116"/>
      <c r="AJ361" s="116"/>
      <c r="AK361" s="116">
        <v>0</v>
      </c>
      <c r="AL361" s="116"/>
      <c r="AM361" s="116"/>
      <c r="AN361" s="116"/>
      <c r="AO361" s="116"/>
      <c r="AP361" s="116"/>
      <c r="AQ361" s="116">
        <f>IF(ISNUMBER(AK361),AK361,0)-IF(ISNUMBER(AE361),AE361,0)</f>
        <v>-1714</v>
      </c>
      <c r="AR361" s="116"/>
      <c r="AS361" s="116"/>
      <c r="AT361" s="116"/>
      <c r="AU361" s="116"/>
      <c r="AV361" s="116"/>
      <c r="AW361" s="116">
        <v>1714</v>
      </c>
      <c r="AX361" s="116"/>
      <c r="AY361" s="116"/>
      <c r="AZ361" s="116"/>
      <c r="BA361" s="116"/>
      <c r="BB361" s="116">
        <v>0</v>
      </c>
      <c r="BC361" s="116"/>
      <c r="BD361" s="116"/>
      <c r="BE361" s="116"/>
      <c r="BF361" s="116"/>
      <c r="BG361" s="116">
        <f>IF(ISNUMBER(Z361),Z361,0)+IF(ISNUMBER(AK361),AK361,0)</f>
        <v>1622000</v>
      </c>
      <c r="BH361" s="116"/>
      <c r="BI361" s="116"/>
      <c r="BJ361" s="116"/>
      <c r="BK361" s="116"/>
      <c r="BL361" s="116"/>
    </row>
    <row r="362" spans="1:79" s="6" customFormat="1" ht="12.75" customHeight="1" x14ac:dyDescent="0.2">
      <c r="A362" s="84"/>
      <c r="B362" s="84"/>
      <c r="C362" s="84"/>
      <c r="D362" s="84"/>
      <c r="E362" s="84"/>
      <c r="F362" s="84"/>
      <c r="G362" s="99" t="s">
        <v>147</v>
      </c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1"/>
      <c r="T362" s="115">
        <v>0</v>
      </c>
      <c r="U362" s="115"/>
      <c r="V362" s="115"/>
      <c r="W362" s="115"/>
      <c r="X362" s="115"/>
      <c r="Y362" s="115"/>
      <c r="Z362" s="115">
        <v>4734500</v>
      </c>
      <c r="AA362" s="115"/>
      <c r="AB362" s="115"/>
      <c r="AC362" s="115"/>
      <c r="AD362" s="115"/>
      <c r="AE362" s="115">
        <v>42162</v>
      </c>
      <c r="AF362" s="115"/>
      <c r="AG362" s="115"/>
      <c r="AH362" s="115"/>
      <c r="AI362" s="115"/>
      <c r="AJ362" s="115"/>
      <c r="AK362" s="115">
        <v>0</v>
      </c>
      <c r="AL362" s="115"/>
      <c r="AM362" s="115"/>
      <c r="AN362" s="115"/>
      <c r="AO362" s="115"/>
      <c r="AP362" s="115"/>
      <c r="AQ362" s="115">
        <f>IF(ISNUMBER(AK362),AK362,0)-IF(ISNUMBER(AE362),AE362,0)</f>
        <v>-42162</v>
      </c>
      <c r="AR362" s="115"/>
      <c r="AS362" s="115"/>
      <c r="AT362" s="115"/>
      <c r="AU362" s="115"/>
      <c r="AV362" s="115"/>
      <c r="AW362" s="115">
        <v>42162</v>
      </c>
      <c r="AX362" s="115"/>
      <c r="AY362" s="115"/>
      <c r="AZ362" s="115"/>
      <c r="BA362" s="115"/>
      <c r="BB362" s="115">
        <v>0</v>
      </c>
      <c r="BC362" s="115"/>
      <c r="BD362" s="115"/>
      <c r="BE362" s="115"/>
      <c r="BF362" s="115"/>
      <c r="BG362" s="115">
        <f>IF(ISNUMBER(Z362),Z362,0)+IF(ISNUMBER(AK362),AK362,0)</f>
        <v>4734500</v>
      </c>
      <c r="BH362" s="115"/>
      <c r="BI362" s="115"/>
      <c r="BJ362" s="115"/>
      <c r="BK362" s="115"/>
      <c r="BL362" s="115"/>
    </row>
    <row r="364" spans="1:79" ht="14.25" customHeight="1" x14ac:dyDescent="0.2">
      <c r="A364" s="29" t="s">
        <v>335</v>
      </c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</row>
    <row r="365" spans="1:79" ht="15" customHeight="1" x14ac:dyDescent="0.2">
      <c r="A365" s="31" t="s">
        <v>315</v>
      </c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</row>
    <row r="366" spans="1:79" ht="18" customHeight="1" x14ac:dyDescent="0.2">
      <c r="A366" s="27" t="s">
        <v>135</v>
      </c>
      <c r="B366" s="27"/>
      <c r="C366" s="27"/>
      <c r="D366" s="27"/>
      <c r="E366" s="27"/>
      <c r="F366" s="27"/>
      <c r="G366" s="27" t="s">
        <v>19</v>
      </c>
      <c r="H366" s="27"/>
      <c r="I366" s="27"/>
      <c r="J366" s="27"/>
      <c r="K366" s="27"/>
      <c r="L366" s="27"/>
      <c r="M366" s="27"/>
      <c r="N366" s="27"/>
      <c r="O366" s="27"/>
      <c r="P366" s="27"/>
      <c r="Q366" s="27" t="s">
        <v>321</v>
      </c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 t="s">
        <v>332</v>
      </c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</row>
    <row r="367" spans="1:79" ht="42.95" customHeight="1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 t="s">
        <v>140</v>
      </c>
      <c r="R367" s="27"/>
      <c r="S367" s="27"/>
      <c r="T367" s="27"/>
      <c r="U367" s="27"/>
      <c r="V367" s="73" t="s">
        <v>141</v>
      </c>
      <c r="W367" s="73"/>
      <c r="X367" s="73"/>
      <c r="Y367" s="73"/>
      <c r="Z367" s="27" t="s">
        <v>142</v>
      </c>
      <c r="AA367" s="27"/>
      <c r="AB367" s="27"/>
      <c r="AC367" s="27"/>
      <c r="AD367" s="27"/>
      <c r="AE367" s="27"/>
      <c r="AF367" s="27"/>
      <c r="AG367" s="27"/>
      <c r="AH367" s="27"/>
      <c r="AI367" s="27"/>
      <c r="AJ367" s="27" t="s">
        <v>143</v>
      </c>
      <c r="AK367" s="27"/>
      <c r="AL367" s="27"/>
      <c r="AM367" s="27"/>
      <c r="AN367" s="27"/>
      <c r="AO367" s="27" t="s">
        <v>20</v>
      </c>
      <c r="AP367" s="27"/>
      <c r="AQ367" s="27"/>
      <c r="AR367" s="27"/>
      <c r="AS367" s="27"/>
      <c r="AT367" s="73" t="s">
        <v>144</v>
      </c>
      <c r="AU367" s="73"/>
      <c r="AV367" s="73"/>
      <c r="AW367" s="73"/>
      <c r="AX367" s="27" t="s">
        <v>142</v>
      </c>
      <c r="AY367" s="27"/>
      <c r="AZ367" s="27"/>
      <c r="BA367" s="27"/>
      <c r="BB367" s="27"/>
      <c r="BC367" s="27"/>
      <c r="BD367" s="27"/>
      <c r="BE367" s="27"/>
      <c r="BF367" s="27"/>
      <c r="BG367" s="27"/>
      <c r="BH367" s="27" t="s">
        <v>145</v>
      </c>
      <c r="BI367" s="27"/>
      <c r="BJ367" s="27"/>
      <c r="BK367" s="27"/>
      <c r="BL367" s="27"/>
    </row>
    <row r="368" spans="1:79" ht="63" customHeight="1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73"/>
      <c r="W368" s="73"/>
      <c r="X368" s="73"/>
      <c r="Y368" s="73"/>
      <c r="Z368" s="27" t="s">
        <v>17</v>
      </c>
      <c r="AA368" s="27"/>
      <c r="AB368" s="27"/>
      <c r="AC368" s="27"/>
      <c r="AD368" s="27"/>
      <c r="AE368" s="27" t="s">
        <v>16</v>
      </c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73"/>
      <c r="AU368" s="73"/>
      <c r="AV368" s="73"/>
      <c r="AW368" s="73"/>
      <c r="AX368" s="27" t="s">
        <v>17</v>
      </c>
      <c r="AY368" s="27"/>
      <c r="AZ368" s="27"/>
      <c r="BA368" s="27"/>
      <c r="BB368" s="27"/>
      <c r="BC368" s="27" t="s">
        <v>16</v>
      </c>
      <c r="BD368" s="27"/>
      <c r="BE368" s="27"/>
      <c r="BF368" s="27"/>
      <c r="BG368" s="27"/>
      <c r="BH368" s="27"/>
      <c r="BI368" s="27"/>
      <c r="BJ368" s="27"/>
      <c r="BK368" s="27"/>
      <c r="BL368" s="27"/>
    </row>
    <row r="369" spans="1:79" ht="15" customHeight="1" x14ac:dyDescent="0.2">
      <c r="A369" s="27">
        <v>1</v>
      </c>
      <c r="B369" s="27"/>
      <c r="C369" s="27"/>
      <c r="D369" s="27"/>
      <c r="E369" s="27"/>
      <c r="F369" s="27"/>
      <c r="G369" s="27">
        <v>2</v>
      </c>
      <c r="H369" s="27"/>
      <c r="I369" s="27"/>
      <c r="J369" s="27"/>
      <c r="K369" s="27"/>
      <c r="L369" s="27"/>
      <c r="M369" s="27"/>
      <c r="N369" s="27"/>
      <c r="O369" s="27"/>
      <c r="P369" s="27"/>
      <c r="Q369" s="27">
        <v>3</v>
      </c>
      <c r="R369" s="27"/>
      <c r="S369" s="27"/>
      <c r="T369" s="27"/>
      <c r="U369" s="27"/>
      <c r="V369" s="27">
        <v>4</v>
      </c>
      <c r="W369" s="27"/>
      <c r="X369" s="27"/>
      <c r="Y369" s="27"/>
      <c r="Z369" s="27">
        <v>5</v>
      </c>
      <c r="AA369" s="27"/>
      <c r="AB369" s="27"/>
      <c r="AC369" s="27"/>
      <c r="AD369" s="27"/>
      <c r="AE369" s="27">
        <v>6</v>
      </c>
      <c r="AF369" s="27"/>
      <c r="AG369" s="27"/>
      <c r="AH369" s="27"/>
      <c r="AI369" s="27"/>
      <c r="AJ369" s="27">
        <v>7</v>
      </c>
      <c r="AK369" s="27"/>
      <c r="AL369" s="27"/>
      <c r="AM369" s="27"/>
      <c r="AN369" s="27"/>
      <c r="AO369" s="27">
        <v>8</v>
      </c>
      <c r="AP369" s="27"/>
      <c r="AQ369" s="27"/>
      <c r="AR369" s="27"/>
      <c r="AS369" s="27"/>
      <c r="AT369" s="27">
        <v>9</v>
      </c>
      <c r="AU369" s="27"/>
      <c r="AV369" s="27"/>
      <c r="AW369" s="27"/>
      <c r="AX369" s="27">
        <v>10</v>
      </c>
      <c r="AY369" s="27"/>
      <c r="AZ369" s="27"/>
      <c r="BA369" s="27"/>
      <c r="BB369" s="27"/>
      <c r="BC369" s="27">
        <v>11</v>
      </c>
      <c r="BD369" s="27"/>
      <c r="BE369" s="27"/>
      <c r="BF369" s="27"/>
      <c r="BG369" s="27"/>
      <c r="BH369" s="27">
        <v>12</v>
      </c>
      <c r="BI369" s="27"/>
      <c r="BJ369" s="27"/>
      <c r="BK369" s="27"/>
      <c r="BL369" s="27"/>
    </row>
    <row r="370" spans="1:79" s="1" customFormat="1" ht="12" hidden="1" customHeight="1" x14ac:dyDescent="0.2">
      <c r="A370" s="26" t="s">
        <v>64</v>
      </c>
      <c r="B370" s="26"/>
      <c r="C370" s="26"/>
      <c r="D370" s="26"/>
      <c r="E370" s="26"/>
      <c r="F370" s="26"/>
      <c r="G370" s="66" t="s">
        <v>57</v>
      </c>
      <c r="H370" s="66"/>
      <c r="I370" s="66"/>
      <c r="J370" s="66"/>
      <c r="K370" s="66"/>
      <c r="L370" s="66"/>
      <c r="M370" s="66"/>
      <c r="N370" s="66"/>
      <c r="O370" s="66"/>
      <c r="P370" s="66"/>
      <c r="Q370" s="30" t="s">
        <v>80</v>
      </c>
      <c r="R370" s="30"/>
      <c r="S370" s="30"/>
      <c r="T370" s="30"/>
      <c r="U370" s="30"/>
      <c r="V370" s="30" t="s">
        <v>81</v>
      </c>
      <c r="W370" s="30"/>
      <c r="X370" s="30"/>
      <c r="Y370" s="30"/>
      <c r="Z370" s="30" t="s">
        <v>82</v>
      </c>
      <c r="AA370" s="30"/>
      <c r="AB370" s="30"/>
      <c r="AC370" s="30"/>
      <c r="AD370" s="30"/>
      <c r="AE370" s="30" t="s">
        <v>83</v>
      </c>
      <c r="AF370" s="30"/>
      <c r="AG370" s="30"/>
      <c r="AH370" s="30"/>
      <c r="AI370" s="30"/>
      <c r="AJ370" s="77" t="s">
        <v>101</v>
      </c>
      <c r="AK370" s="30"/>
      <c r="AL370" s="30"/>
      <c r="AM370" s="30"/>
      <c r="AN370" s="30"/>
      <c r="AO370" s="30" t="s">
        <v>84</v>
      </c>
      <c r="AP370" s="30"/>
      <c r="AQ370" s="30"/>
      <c r="AR370" s="30"/>
      <c r="AS370" s="30"/>
      <c r="AT370" s="77" t="s">
        <v>102</v>
      </c>
      <c r="AU370" s="30"/>
      <c r="AV370" s="30"/>
      <c r="AW370" s="30"/>
      <c r="AX370" s="30" t="s">
        <v>85</v>
      </c>
      <c r="AY370" s="30"/>
      <c r="AZ370" s="30"/>
      <c r="BA370" s="30"/>
      <c r="BB370" s="30"/>
      <c r="BC370" s="30" t="s">
        <v>86</v>
      </c>
      <c r="BD370" s="30"/>
      <c r="BE370" s="30"/>
      <c r="BF370" s="30"/>
      <c r="BG370" s="30"/>
      <c r="BH370" s="77" t="s">
        <v>101</v>
      </c>
      <c r="BI370" s="30"/>
      <c r="BJ370" s="30"/>
      <c r="BK370" s="30"/>
      <c r="BL370" s="30"/>
      <c r="CA370" s="1" t="s">
        <v>52</v>
      </c>
    </row>
    <row r="371" spans="1:79" s="6" customFormat="1" ht="12.75" customHeight="1" x14ac:dyDescent="0.2">
      <c r="A371" s="84"/>
      <c r="B371" s="84"/>
      <c r="C371" s="84"/>
      <c r="D371" s="84"/>
      <c r="E371" s="84"/>
      <c r="F371" s="84"/>
      <c r="G371" s="119" t="s">
        <v>147</v>
      </c>
      <c r="H371" s="119"/>
      <c r="I371" s="119"/>
      <c r="J371" s="119"/>
      <c r="K371" s="119"/>
      <c r="L371" s="119"/>
      <c r="M371" s="119"/>
      <c r="N371" s="119"/>
      <c r="O371" s="119"/>
      <c r="P371" s="119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>
        <f>IF(ISNUMBER(Q371),Q371,0)-IF(ISNUMBER(Z371),Z371,0)</f>
        <v>0</v>
      </c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>
        <f>IF(ISNUMBER(V371),V371,0)-IF(ISNUMBER(Z371),Z371,0)-IF(ISNUMBER(AE371),AE371,0)</f>
        <v>0</v>
      </c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>
        <f>IF(ISNUMBER(AO371),AO371,0)-IF(ISNUMBER(AX371),AX371,0)</f>
        <v>0</v>
      </c>
      <c r="BI371" s="115"/>
      <c r="BJ371" s="115"/>
      <c r="BK371" s="115"/>
      <c r="BL371" s="115"/>
      <c r="CA371" s="6" t="s">
        <v>53</v>
      </c>
    </row>
    <row r="373" spans="1:79" ht="14.25" customHeight="1" x14ac:dyDescent="0.2">
      <c r="A373" s="29" t="s">
        <v>322</v>
      </c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</row>
    <row r="374" spans="1:79" ht="15" customHeight="1" x14ac:dyDescent="0.2">
      <c r="A374" s="31" t="s">
        <v>315</v>
      </c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</row>
    <row r="375" spans="1:79" ht="42.95" customHeight="1" x14ac:dyDescent="0.2">
      <c r="A375" s="73" t="s">
        <v>135</v>
      </c>
      <c r="B375" s="73"/>
      <c r="C375" s="73"/>
      <c r="D375" s="73"/>
      <c r="E375" s="73"/>
      <c r="F375" s="73"/>
      <c r="G375" s="27" t="s">
        <v>19</v>
      </c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 t="s">
        <v>15</v>
      </c>
      <c r="U375" s="27"/>
      <c r="V375" s="27"/>
      <c r="W375" s="27"/>
      <c r="X375" s="27"/>
      <c r="Y375" s="27"/>
      <c r="Z375" s="27" t="s">
        <v>14</v>
      </c>
      <c r="AA375" s="27"/>
      <c r="AB375" s="27"/>
      <c r="AC375" s="27"/>
      <c r="AD375" s="27"/>
      <c r="AE375" s="27" t="s">
        <v>318</v>
      </c>
      <c r="AF375" s="27"/>
      <c r="AG375" s="27"/>
      <c r="AH375" s="27"/>
      <c r="AI375" s="27"/>
      <c r="AJ375" s="27"/>
      <c r="AK375" s="27" t="s">
        <v>323</v>
      </c>
      <c r="AL375" s="27"/>
      <c r="AM375" s="27"/>
      <c r="AN375" s="27"/>
      <c r="AO375" s="27"/>
      <c r="AP375" s="27"/>
      <c r="AQ375" s="27" t="s">
        <v>336</v>
      </c>
      <c r="AR375" s="27"/>
      <c r="AS375" s="27"/>
      <c r="AT375" s="27"/>
      <c r="AU375" s="27"/>
      <c r="AV375" s="27"/>
      <c r="AW375" s="27" t="s">
        <v>18</v>
      </c>
      <c r="AX375" s="27"/>
      <c r="AY375" s="27"/>
      <c r="AZ375" s="27"/>
      <c r="BA375" s="27"/>
      <c r="BB375" s="27"/>
      <c r="BC375" s="27"/>
      <c r="BD375" s="27"/>
      <c r="BE375" s="27" t="s">
        <v>156</v>
      </c>
      <c r="BF375" s="27"/>
      <c r="BG375" s="27"/>
      <c r="BH375" s="27"/>
      <c r="BI375" s="27"/>
      <c r="BJ375" s="27"/>
      <c r="BK375" s="27"/>
      <c r="BL375" s="27"/>
    </row>
    <row r="376" spans="1:79" ht="21.75" customHeight="1" x14ac:dyDescent="0.2">
      <c r="A376" s="73"/>
      <c r="B376" s="73"/>
      <c r="C376" s="73"/>
      <c r="D376" s="73"/>
      <c r="E376" s="73"/>
      <c r="F376" s="73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</row>
    <row r="377" spans="1:79" ht="15" customHeight="1" x14ac:dyDescent="0.2">
      <c r="A377" s="27">
        <v>1</v>
      </c>
      <c r="B377" s="27"/>
      <c r="C377" s="27"/>
      <c r="D377" s="27"/>
      <c r="E377" s="27"/>
      <c r="F377" s="27"/>
      <c r="G377" s="27">
        <v>2</v>
      </c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>
        <v>3</v>
      </c>
      <c r="U377" s="27"/>
      <c r="V377" s="27"/>
      <c r="W377" s="27"/>
      <c r="X377" s="27"/>
      <c r="Y377" s="27"/>
      <c r="Z377" s="27">
        <v>4</v>
      </c>
      <c r="AA377" s="27"/>
      <c r="AB377" s="27"/>
      <c r="AC377" s="27"/>
      <c r="AD377" s="27"/>
      <c r="AE377" s="27">
        <v>5</v>
      </c>
      <c r="AF377" s="27"/>
      <c r="AG377" s="27"/>
      <c r="AH377" s="27"/>
      <c r="AI377" s="27"/>
      <c r="AJ377" s="27"/>
      <c r="AK377" s="27">
        <v>6</v>
      </c>
      <c r="AL377" s="27"/>
      <c r="AM377" s="27"/>
      <c r="AN377" s="27"/>
      <c r="AO377" s="27"/>
      <c r="AP377" s="27"/>
      <c r="AQ377" s="27">
        <v>7</v>
      </c>
      <c r="AR377" s="27"/>
      <c r="AS377" s="27"/>
      <c r="AT377" s="27"/>
      <c r="AU377" s="27"/>
      <c r="AV377" s="27"/>
      <c r="AW377" s="26">
        <v>8</v>
      </c>
      <c r="AX377" s="26"/>
      <c r="AY377" s="26"/>
      <c r="AZ377" s="26"/>
      <c r="BA377" s="26"/>
      <c r="BB377" s="26"/>
      <c r="BC377" s="26"/>
      <c r="BD377" s="26"/>
      <c r="BE377" s="26">
        <v>9</v>
      </c>
      <c r="BF377" s="26"/>
      <c r="BG377" s="26"/>
      <c r="BH377" s="26"/>
      <c r="BI377" s="26"/>
      <c r="BJ377" s="26"/>
      <c r="BK377" s="26"/>
      <c r="BL377" s="26"/>
    </row>
    <row r="378" spans="1:79" s="1" customFormat="1" ht="18.75" hidden="1" customHeight="1" x14ac:dyDescent="0.2">
      <c r="A378" s="26" t="s">
        <v>64</v>
      </c>
      <c r="B378" s="26"/>
      <c r="C378" s="26"/>
      <c r="D378" s="26"/>
      <c r="E378" s="26"/>
      <c r="F378" s="26"/>
      <c r="G378" s="66" t="s">
        <v>57</v>
      </c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30" t="s">
        <v>80</v>
      </c>
      <c r="U378" s="30"/>
      <c r="V378" s="30"/>
      <c r="W378" s="30"/>
      <c r="X378" s="30"/>
      <c r="Y378" s="30"/>
      <c r="Z378" s="30" t="s">
        <v>81</v>
      </c>
      <c r="AA378" s="30"/>
      <c r="AB378" s="30"/>
      <c r="AC378" s="30"/>
      <c r="AD378" s="30"/>
      <c r="AE378" s="30" t="s">
        <v>82</v>
      </c>
      <c r="AF378" s="30"/>
      <c r="AG378" s="30"/>
      <c r="AH378" s="30"/>
      <c r="AI378" s="30"/>
      <c r="AJ378" s="30"/>
      <c r="AK378" s="30" t="s">
        <v>83</v>
      </c>
      <c r="AL378" s="30"/>
      <c r="AM378" s="30"/>
      <c r="AN378" s="30"/>
      <c r="AO378" s="30"/>
      <c r="AP378" s="30"/>
      <c r="AQ378" s="30" t="s">
        <v>84</v>
      </c>
      <c r="AR378" s="30"/>
      <c r="AS378" s="30"/>
      <c r="AT378" s="30"/>
      <c r="AU378" s="30"/>
      <c r="AV378" s="30"/>
      <c r="AW378" s="66" t="s">
        <v>87</v>
      </c>
      <c r="AX378" s="66"/>
      <c r="AY378" s="66"/>
      <c r="AZ378" s="66"/>
      <c r="BA378" s="66"/>
      <c r="BB378" s="66"/>
      <c r="BC378" s="66"/>
      <c r="BD378" s="66"/>
      <c r="BE378" s="66" t="s">
        <v>88</v>
      </c>
      <c r="BF378" s="66"/>
      <c r="BG378" s="66"/>
      <c r="BH378" s="66"/>
      <c r="BI378" s="66"/>
      <c r="BJ378" s="66"/>
      <c r="BK378" s="66"/>
      <c r="BL378" s="66"/>
      <c r="CA378" s="1" t="s">
        <v>54</v>
      </c>
    </row>
    <row r="379" spans="1:79" s="6" customFormat="1" ht="12.75" customHeight="1" x14ac:dyDescent="0.2">
      <c r="A379" s="84"/>
      <c r="B379" s="84"/>
      <c r="C379" s="84"/>
      <c r="D379" s="84"/>
      <c r="E379" s="84"/>
      <c r="F379" s="84"/>
      <c r="G379" s="119" t="s">
        <v>147</v>
      </c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9"/>
      <c r="AX379" s="119"/>
      <c r="AY379" s="119"/>
      <c r="AZ379" s="119"/>
      <c r="BA379" s="119"/>
      <c r="BB379" s="119"/>
      <c r="BC379" s="119"/>
      <c r="BD379" s="119"/>
      <c r="BE379" s="119"/>
      <c r="BF379" s="119"/>
      <c r="BG379" s="119"/>
      <c r="BH379" s="119"/>
      <c r="BI379" s="119"/>
      <c r="BJ379" s="119"/>
      <c r="BK379" s="119"/>
      <c r="BL379" s="119"/>
      <c r="CA379" s="6" t="s">
        <v>55</v>
      </c>
    </row>
    <row r="381" spans="1:79" ht="14.25" customHeight="1" x14ac:dyDescent="0.2">
      <c r="A381" s="29" t="s">
        <v>324</v>
      </c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</row>
    <row r="382" spans="1:79" ht="15" customHeight="1" x14ac:dyDescent="0.2">
      <c r="A382" s="124" t="s">
        <v>305</v>
      </c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  <c r="Y382" s="125"/>
      <c r="Z382" s="125"/>
      <c r="AA382" s="125"/>
      <c r="AB382" s="125"/>
      <c r="AC382" s="125"/>
      <c r="AD382" s="125"/>
      <c r="AE382" s="125"/>
      <c r="AF382" s="125"/>
      <c r="AG382" s="125"/>
      <c r="AH382" s="125"/>
      <c r="AI382" s="125"/>
      <c r="AJ382" s="125"/>
      <c r="AK382" s="125"/>
      <c r="AL382" s="125"/>
      <c r="AM382" s="125"/>
      <c r="AN382" s="125"/>
      <c r="AO382" s="125"/>
      <c r="AP382" s="125"/>
      <c r="AQ382" s="125"/>
      <c r="AR382" s="125"/>
      <c r="AS382" s="125"/>
      <c r="AT382" s="125"/>
      <c r="AU382" s="125"/>
      <c r="AV382" s="125"/>
      <c r="AW382" s="125"/>
      <c r="AX382" s="125"/>
      <c r="AY382" s="125"/>
      <c r="AZ382" s="125"/>
      <c r="BA382" s="125"/>
      <c r="BB382" s="125"/>
      <c r="BC382" s="125"/>
      <c r="BD382" s="125"/>
      <c r="BE382" s="125"/>
      <c r="BF382" s="125"/>
      <c r="BG382" s="125"/>
      <c r="BH382" s="125"/>
      <c r="BI382" s="125"/>
      <c r="BJ382" s="125"/>
      <c r="BK382" s="125"/>
      <c r="BL382" s="125"/>
    </row>
    <row r="383" spans="1:79" ht="1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</row>
    <row r="385" spans="1:64" ht="14.25" x14ac:dyDescent="0.2">
      <c r="A385" s="29" t="s">
        <v>351</v>
      </c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</row>
    <row r="386" spans="1:64" ht="14.25" x14ac:dyDescent="0.2">
      <c r="A386" s="29" t="s">
        <v>325</v>
      </c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</row>
    <row r="387" spans="1:64" ht="15" customHeight="1" x14ac:dyDescent="0.2">
      <c r="A387" s="124" t="s">
        <v>306</v>
      </c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  <c r="AA387" s="125"/>
      <c r="AB387" s="125"/>
      <c r="AC387" s="125"/>
      <c r="AD387" s="125"/>
      <c r="AE387" s="125"/>
      <c r="AF387" s="125"/>
      <c r="AG387" s="125"/>
      <c r="AH387" s="125"/>
      <c r="AI387" s="125"/>
      <c r="AJ387" s="125"/>
      <c r="AK387" s="125"/>
      <c r="AL387" s="125"/>
      <c r="AM387" s="125"/>
      <c r="AN387" s="125"/>
      <c r="AO387" s="125"/>
      <c r="AP387" s="125"/>
      <c r="AQ387" s="125"/>
      <c r="AR387" s="125"/>
      <c r="AS387" s="125"/>
      <c r="AT387" s="125"/>
      <c r="AU387" s="125"/>
      <c r="AV387" s="125"/>
      <c r="AW387" s="125"/>
      <c r="AX387" s="125"/>
      <c r="AY387" s="125"/>
      <c r="AZ387" s="125"/>
      <c r="BA387" s="125"/>
      <c r="BB387" s="125"/>
      <c r="BC387" s="125"/>
      <c r="BD387" s="125"/>
      <c r="BE387" s="125"/>
      <c r="BF387" s="125"/>
      <c r="BG387" s="125"/>
      <c r="BH387" s="125"/>
      <c r="BI387" s="125"/>
      <c r="BJ387" s="125"/>
      <c r="BK387" s="125"/>
      <c r="BL387" s="125"/>
    </row>
    <row r="388" spans="1:64" ht="1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</row>
    <row r="391" spans="1:64" ht="18.95" customHeight="1" x14ac:dyDescent="0.2">
      <c r="A391" s="128" t="s">
        <v>309</v>
      </c>
      <c r="B391" s="125"/>
      <c r="C391" s="125"/>
      <c r="D391" s="125"/>
      <c r="E391" s="125"/>
      <c r="F391" s="125"/>
      <c r="G391" s="125"/>
      <c r="H391" s="125"/>
      <c r="I391" s="125"/>
      <c r="J391" s="125"/>
      <c r="K391" s="125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  <c r="Y391" s="125"/>
      <c r="Z391" s="125"/>
      <c r="AA391" s="125"/>
      <c r="AB391" s="22"/>
      <c r="AC391" s="22"/>
      <c r="AD391" s="22"/>
      <c r="AE391" s="22"/>
      <c r="AF391" s="22"/>
      <c r="AG391" s="22"/>
      <c r="AH391" s="42"/>
      <c r="AI391" s="42"/>
      <c r="AJ391" s="42"/>
      <c r="AK391" s="42"/>
      <c r="AL391" s="42"/>
      <c r="AM391" s="42"/>
      <c r="AN391" s="42"/>
      <c r="AO391" s="42"/>
      <c r="AP391" s="42"/>
      <c r="AQ391" s="22"/>
      <c r="AR391" s="22"/>
      <c r="AS391" s="22"/>
      <c r="AT391" s="22"/>
      <c r="AU391" s="129" t="s">
        <v>311</v>
      </c>
      <c r="AV391" s="127"/>
      <c r="AW391" s="127"/>
      <c r="AX391" s="127"/>
      <c r="AY391" s="127"/>
      <c r="AZ391" s="127"/>
      <c r="BA391" s="127"/>
      <c r="BB391" s="127"/>
      <c r="BC391" s="127"/>
      <c r="BD391" s="127"/>
      <c r="BE391" s="127"/>
      <c r="BF391" s="127"/>
    </row>
    <row r="392" spans="1:64" ht="12.75" customHeight="1" x14ac:dyDescent="0.2">
      <c r="AB392" s="23"/>
      <c r="AC392" s="23"/>
      <c r="AD392" s="23"/>
      <c r="AE392" s="23"/>
      <c r="AF392" s="23"/>
      <c r="AG392" s="23"/>
      <c r="AH392" s="28" t="s">
        <v>1</v>
      </c>
      <c r="AI392" s="28"/>
      <c r="AJ392" s="28"/>
      <c r="AK392" s="28"/>
      <c r="AL392" s="28"/>
      <c r="AM392" s="28"/>
      <c r="AN392" s="28"/>
      <c r="AO392" s="28"/>
      <c r="AP392" s="28"/>
      <c r="AQ392" s="23"/>
      <c r="AR392" s="23"/>
      <c r="AS392" s="23"/>
      <c r="AT392" s="23"/>
      <c r="AU392" s="28" t="s">
        <v>171</v>
      </c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</row>
    <row r="393" spans="1:64" ht="15" x14ac:dyDescent="0.2">
      <c r="AB393" s="23"/>
      <c r="AC393" s="23"/>
      <c r="AD393" s="23"/>
      <c r="AE393" s="23"/>
      <c r="AF393" s="23"/>
      <c r="AG393" s="23"/>
      <c r="AH393" s="24"/>
      <c r="AI393" s="24"/>
      <c r="AJ393" s="24"/>
      <c r="AK393" s="24"/>
      <c r="AL393" s="24"/>
      <c r="AM393" s="24"/>
      <c r="AN393" s="24"/>
      <c r="AO393" s="24"/>
      <c r="AP393" s="24"/>
      <c r="AQ393" s="23"/>
      <c r="AR393" s="23"/>
      <c r="AS393" s="23"/>
      <c r="AT393" s="23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</row>
    <row r="394" spans="1:64" ht="18" customHeight="1" x14ac:dyDescent="0.2">
      <c r="A394" s="128" t="s">
        <v>310</v>
      </c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  <c r="Y394" s="125"/>
      <c r="Z394" s="125"/>
      <c r="AA394" s="125"/>
      <c r="AB394" s="23"/>
      <c r="AC394" s="23"/>
      <c r="AD394" s="23"/>
      <c r="AE394" s="23"/>
      <c r="AF394" s="23"/>
      <c r="AG394" s="23"/>
      <c r="AH394" s="43"/>
      <c r="AI394" s="43"/>
      <c r="AJ394" s="43"/>
      <c r="AK394" s="43"/>
      <c r="AL394" s="43"/>
      <c r="AM394" s="43"/>
      <c r="AN394" s="43"/>
      <c r="AO394" s="43"/>
      <c r="AP394" s="43"/>
      <c r="AQ394" s="23"/>
      <c r="AR394" s="23"/>
      <c r="AS394" s="23"/>
      <c r="AT394" s="23"/>
      <c r="AU394" s="130" t="s">
        <v>312</v>
      </c>
      <c r="AV394" s="127"/>
      <c r="AW394" s="127"/>
      <c r="AX394" s="127"/>
      <c r="AY394" s="127"/>
      <c r="AZ394" s="127"/>
      <c r="BA394" s="127"/>
      <c r="BB394" s="127"/>
      <c r="BC394" s="127"/>
      <c r="BD394" s="127"/>
      <c r="BE394" s="127"/>
      <c r="BF394" s="127"/>
    </row>
    <row r="395" spans="1:64" ht="12" customHeight="1" x14ac:dyDescent="0.2">
      <c r="AB395" s="23"/>
      <c r="AC395" s="23"/>
      <c r="AD395" s="23"/>
      <c r="AE395" s="23"/>
      <c r="AF395" s="23"/>
      <c r="AG395" s="23"/>
      <c r="AH395" s="28" t="s">
        <v>1</v>
      </c>
      <c r="AI395" s="28"/>
      <c r="AJ395" s="28"/>
      <c r="AK395" s="28"/>
      <c r="AL395" s="28"/>
      <c r="AM395" s="28"/>
      <c r="AN395" s="28"/>
      <c r="AO395" s="28"/>
      <c r="AP395" s="28"/>
      <c r="AQ395" s="23"/>
      <c r="AR395" s="23"/>
      <c r="AS395" s="23"/>
      <c r="AT395" s="23"/>
      <c r="AU395" s="28" t="s">
        <v>171</v>
      </c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</row>
  </sheetData>
  <mergeCells count="3274">
    <mergeCell ref="BW1:BZ1"/>
    <mergeCell ref="BG362:BL362"/>
    <mergeCell ref="Z362:AD362"/>
    <mergeCell ref="AE362:AJ362"/>
    <mergeCell ref="AK362:AP362"/>
    <mergeCell ref="AQ362:AV362"/>
    <mergeCell ref="AW362:BA362"/>
    <mergeCell ref="BB362:BF362"/>
    <mergeCell ref="A361:F361"/>
    <mergeCell ref="G361:S361"/>
    <mergeCell ref="T361:Y361"/>
    <mergeCell ref="Z361:AD361"/>
    <mergeCell ref="AE361:AJ361"/>
    <mergeCell ref="AK361:AP361"/>
    <mergeCell ref="AQ361:AV361"/>
    <mergeCell ref="AW361:BA361"/>
    <mergeCell ref="BB361:BF361"/>
    <mergeCell ref="AP337:AT337"/>
    <mergeCell ref="AU337:AY337"/>
    <mergeCell ref="AZ337:BD337"/>
    <mergeCell ref="A337:F337"/>
    <mergeCell ref="G337:S337"/>
    <mergeCell ref="T337:Z337"/>
    <mergeCell ref="AA337:AE337"/>
    <mergeCell ref="AF337:AJ337"/>
    <mergeCell ref="AK337:AO337"/>
    <mergeCell ref="AZ335:BD335"/>
    <mergeCell ref="A336:F336"/>
    <mergeCell ref="G336:S336"/>
    <mergeCell ref="T336:Z336"/>
    <mergeCell ref="AA336:AE336"/>
    <mergeCell ref="AF336:AJ336"/>
    <mergeCell ref="AK336:AO336"/>
    <mergeCell ref="AP336:AT336"/>
    <mergeCell ref="AU336:AY336"/>
    <mergeCell ref="AZ336:BD336"/>
    <mergeCell ref="AU334:AY334"/>
    <mergeCell ref="AZ334:BD334"/>
    <mergeCell ref="A335:F335"/>
    <mergeCell ref="G335:S335"/>
    <mergeCell ref="T335:Z335"/>
    <mergeCell ref="AA335:AE335"/>
    <mergeCell ref="AF335:AJ335"/>
    <mergeCell ref="AK335:AO335"/>
    <mergeCell ref="AP335:AT335"/>
    <mergeCell ref="AU335:AY335"/>
    <mergeCell ref="AP333:AT333"/>
    <mergeCell ref="AU333:AY333"/>
    <mergeCell ref="AZ333:BD333"/>
    <mergeCell ref="A334:F334"/>
    <mergeCell ref="G334:S334"/>
    <mergeCell ref="T334:Z334"/>
    <mergeCell ref="AA334:AE334"/>
    <mergeCell ref="AF334:AJ334"/>
    <mergeCell ref="AK334:AO334"/>
    <mergeCell ref="AP334:AT334"/>
    <mergeCell ref="A333:F333"/>
    <mergeCell ref="G333:S333"/>
    <mergeCell ref="T333:Z333"/>
    <mergeCell ref="AA333:AE333"/>
    <mergeCell ref="AF333:AJ333"/>
    <mergeCell ref="AK333:AO333"/>
    <mergeCell ref="AP324:AT324"/>
    <mergeCell ref="AU324:AY324"/>
    <mergeCell ref="AZ324:BD324"/>
    <mergeCell ref="BE324:BI324"/>
    <mergeCell ref="BJ324:BN324"/>
    <mergeCell ref="BO324:BS324"/>
    <mergeCell ref="A324:F324"/>
    <mergeCell ref="G324:S324"/>
    <mergeCell ref="T324:Z324"/>
    <mergeCell ref="AA324:AE324"/>
    <mergeCell ref="AF324:AJ324"/>
    <mergeCell ref="AK324:AO324"/>
    <mergeCell ref="AP323:AT323"/>
    <mergeCell ref="AU323:AY323"/>
    <mergeCell ref="AZ323:BD323"/>
    <mergeCell ref="BE323:BI323"/>
    <mergeCell ref="BJ323:BN323"/>
    <mergeCell ref="BO323:BS323"/>
    <mergeCell ref="A323:F323"/>
    <mergeCell ref="G323:S323"/>
    <mergeCell ref="T323:Z323"/>
    <mergeCell ref="AA323:AE323"/>
    <mergeCell ref="AF323:AJ323"/>
    <mergeCell ref="AK323:AO323"/>
    <mergeCell ref="AP322:AT322"/>
    <mergeCell ref="AU322:AY322"/>
    <mergeCell ref="AZ322:BD322"/>
    <mergeCell ref="BE322:BI322"/>
    <mergeCell ref="BJ322:BN322"/>
    <mergeCell ref="BO322:BS322"/>
    <mergeCell ref="A322:F322"/>
    <mergeCell ref="G322:S322"/>
    <mergeCell ref="T322:Z322"/>
    <mergeCell ref="AA322:AE322"/>
    <mergeCell ref="AF322:AJ322"/>
    <mergeCell ref="AK322:AO322"/>
    <mergeCell ref="AP321:AT321"/>
    <mergeCell ref="AU321:AY321"/>
    <mergeCell ref="AZ321:BD321"/>
    <mergeCell ref="BE321:BI321"/>
    <mergeCell ref="BJ321:BN321"/>
    <mergeCell ref="BO321:BS321"/>
    <mergeCell ref="A321:F321"/>
    <mergeCell ref="G321:S321"/>
    <mergeCell ref="T321:Z321"/>
    <mergeCell ref="AA321:AE321"/>
    <mergeCell ref="AF321:AJ321"/>
    <mergeCell ref="AK321:AO321"/>
    <mergeCell ref="AP320:AT320"/>
    <mergeCell ref="AU320:AY320"/>
    <mergeCell ref="AZ320:BD320"/>
    <mergeCell ref="BE320:BI320"/>
    <mergeCell ref="BJ320:BN320"/>
    <mergeCell ref="BO320:BS320"/>
    <mergeCell ref="A320:F320"/>
    <mergeCell ref="G320:S320"/>
    <mergeCell ref="T320:Z320"/>
    <mergeCell ref="AA320:AE320"/>
    <mergeCell ref="AF320:AJ320"/>
    <mergeCell ref="AK320:AO320"/>
    <mergeCell ref="BA309:BC309"/>
    <mergeCell ref="BD309:BF309"/>
    <mergeCell ref="BG309:BI309"/>
    <mergeCell ref="BJ309:BL309"/>
    <mergeCell ref="AI309:AK309"/>
    <mergeCell ref="AL309:AN309"/>
    <mergeCell ref="AO309:AQ309"/>
    <mergeCell ref="AR309:AT309"/>
    <mergeCell ref="AU309:AW309"/>
    <mergeCell ref="AX309:AZ309"/>
    <mergeCell ref="A309:C309"/>
    <mergeCell ref="D309:V309"/>
    <mergeCell ref="W309:Y309"/>
    <mergeCell ref="Z309:AB309"/>
    <mergeCell ref="AC309:AE309"/>
    <mergeCell ref="AF309:AH309"/>
    <mergeCell ref="AU308:AW308"/>
    <mergeCell ref="AX308:AZ308"/>
    <mergeCell ref="BA308:BC308"/>
    <mergeCell ref="BD308:BF308"/>
    <mergeCell ref="BG308:BI308"/>
    <mergeCell ref="BJ308:BL308"/>
    <mergeCell ref="AC308:AE308"/>
    <mergeCell ref="AF308:AH308"/>
    <mergeCell ref="AI308:AK308"/>
    <mergeCell ref="AL308:AN308"/>
    <mergeCell ref="AO308:AQ308"/>
    <mergeCell ref="AR308:AT308"/>
    <mergeCell ref="AT298:AX298"/>
    <mergeCell ref="AY298:BC298"/>
    <mergeCell ref="BD298:BH298"/>
    <mergeCell ref="BI298:BM298"/>
    <mergeCell ref="BN298:BR298"/>
    <mergeCell ref="A298:T298"/>
    <mergeCell ref="U298:Y298"/>
    <mergeCell ref="Z298:AD298"/>
    <mergeCell ref="AE298:AI298"/>
    <mergeCell ref="AJ298:AN298"/>
    <mergeCell ref="AO298:AS298"/>
    <mergeCell ref="AO297:AS297"/>
    <mergeCell ref="AT297:AX297"/>
    <mergeCell ref="AY297:BC297"/>
    <mergeCell ref="BD297:BH297"/>
    <mergeCell ref="BI297:BM297"/>
    <mergeCell ref="BN297:BR297"/>
    <mergeCell ref="AT296:AX296"/>
    <mergeCell ref="AY296:BC296"/>
    <mergeCell ref="BD296:BH296"/>
    <mergeCell ref="BI296:BM296"/>
    <mergeCell ref="BN296:BR296"/>
    <mergeCell ref="A297:T297"/>
    <mergeCell ref="U297:Y297"/>
    <mergeCell ref="Z297:AD297"/>
    <mergeCell ref="AE297:AI297"/>
    <mergeCell ref="AJ297:AN297"/>
    <mergeCell ref="AY295:BC295"/>
    <mergeCell ref="BD295:BH295"/>
    <mergeCell ref="BI295:BM295"/>
    <mergeCell ref="BN295:BR295"/>
    <mergeCell ref="A296:T296"/>
    <mergeCell ref="U296:Y296"/>
    <mergeCell ref="Z296:AD296"/>
    <mergeCell ref="AE296:AI296"/>
    <mergeCell ref="AJ296:AN296"/>
    <mergeCell ref="AO296:AS296"/>
    <mergeCell ref="BD294:BH294"/>
    <mergeCell ref="BI294:BM294"/>
    <mergeCell ref="BN294:BR294"/>
    <mergeCell ref="A295:T295"/>
    <mergeCell ref="U295:Y295"/>
    <mergeCell ref="Z295:AD295"/>
    <mergeCell ref="AE295:AI295"/>
    <mergeCell ref="AJ295:AN295"/>
    <mergeCell ref="AO295:AS295"/>
    <mergeCell ref="AT295:AX295"/>
    <mergeCell ref="BI293:BM293"/>
    <mergeCell ref="BN293:BR293"/>
    <mergeCell ref="A294:T294"/>
    <mergeCell ref="U294:Y294"/>
    <mergeCell ref="Z294:AD294"/>
    <mergeCell ref="AE294:AI294"/>
    <mergeCell ref="AJ294:AN294"/>
    <mergeCell ref="AO294:AS294"/>
    <mergeCell ref="AT294:AX294"/>
    <mergeCell ref="AY294:BC294"/>
    <mergeCell ref="BN292:BR292"/>
    <mergeCell ref="A293:T293"/>
    <mergeCell ref="U293:Y293"/>
    <mergeCell ref="Z293:AD293"/>
    <mergeCell ref="AE293:AI293"/>
    <mergeCell ref="AJ293:AN293"/>
    <mergeCell ref="AO293:AS293"/>
    <mergeCell ref="AT293:AX293"/>
    <mergeCell ref="AY293:BC293"/>
    <mergeCell ref="BD293:BH293"/>
    <mergeCell ref="A292:T292"/>
    <mergeCell ref="U292:Y292"/>
    <mergeCell ref="Z292:AD292"/>
    <mergeCell ref="AE292:AI292"/>
    <mergeCell ref="AJ292:AN292"/>
    <mergeCell ref="AO292:AS292"/>
    <mergeCell ref="AP283:AT283"/>
    <mergeCell ref="AU283:AY283"/>
    <mergeCell ref="AZ283:BD283"/>
    <mergeCell ref="BE283:BI283"/>
    <mergeCell ref="AP282:AT282"/>
    <mergeCell ref="AU282:AY282"/>
    <mergeCell ref="AZ282:BD282"/>
    <mergeCell ref="BE282:BI282"/>
    <mergeCell ref="A283:C283"/>
    <mergeCell ref="D283:P283"/>
    <mergeCell ref="Q283:U283"/>
    <mergeCell ref="V283:AE283"/>
    <mergeCell ref="AF283:AJ283"/>
    <mergeCell ref="AK283:AO283"/>
    <mergeCell ref="AP281:AT281"/>
    <mergeCell ref="AU281:AY281"/>
    <mergeCell ref="AZ281:BD281"/>
    <mergeCell ref="BE281:BI281"/>
    <mergeCell ref="A282:C282"/>
    <mergeCell ref="D282:P282"/>
    <mergeCell ref="Q282:U282"/>
    <mergeCell ref="V282:AE282"/>
    <mergeCell ref="AF282:AJ282"/>
    <mergeCell ref="AK282:AO282"/>
    <mergeCell ref="AP280:AT280"/>
    <mergeCell ref="AU280:AY280"/>
    <mergeCell ref="AZ280:BD280"/>
    <mergeCell ref="BE280:BI280"/>
    <mergeCell ref="A281:C281"/>
    <mergeCell ref="D281:P281"/>
    <mergeCell ref="Q281:U281"/>
    <mergeCell ref="V281:AE281"/>
    <mergeCell ref="AF281:AJ281"/>
    <mergeCell ref="AK281:AO281"/>
    <mergeCell ref="AP279:AT279"/>
    <mergeCell ref="AU279:AY279"/>
    <mergeCell ref="AZ279:BD279"/>
    <mergeCell ref="BE279:BI279"/>
    <mergeCell ref="A280:C280"/>
    <mergeCell ref="D280:P280"/>
    <mergeCell ref="Q280:U280"/>
    <mergeCell ref="V280:AE280"/>
    <mergeCell ref="AF280:AJ280"/>
    <mergeCell ref="AK280:AO280"/>
    <mergeCell ref="AP278:AT278"/>
    <mergeCell ref="AU278:AY278"/>
    <mergeCell ref="AZ278:BD278"/>
    <mergeCell ref="BE278:BI278"/>
    <mergeCell ref="A279:C279"/>
    <mergeCell ref="D279:P279"/>
    <mergeCell ref="Q279:U279"/>
    <mergeCell ref="V279:AE279"/>
    <mergeCell ref="AF279:AJ279"/>
    <mergeCell ref="AK279:AO279"/>
    <mergeCell ref="AP277:AT277"/>
    <mergeCell ref="AU277:AY277"/>
    <mergeCell ref="AZ277:BD277"/>
    <mergeCell ref="BE277:BI277"/>
    <mergeCell ref="A278:C278"/>
    <mergeCell ref="D278:P278"/>
    <mergeCell ref="Q278:U278"/>
    <mergeCell ref="V278:AE278"/>
    <mergeCell ref="AF278:AJ278"/>
    <mergeCell ref="AK278:AO278"/>
    <mergeCell ref="AP276:AT276"/>
    <mergeCell ref="AU276:AY276"/>
    <mergeCell ref="AZ276:BD276"/>
    <mergeCell ref="BE276:BI276"/>
    <mergeCell ref="A277:C277"/>
    <mergeCell ref="D277:P277"/>
    <mergeCell ref="Q277:U277"/>
    <mergeCell ref="V277:AE277"/>
    <mergeCell ref="AF277:AJ277"/>
    <mergeCell ref="AK277:AO277"/>
    <mergeCell ref="AP275:AT275"/>
    <mergeCell ref="AU275:AY275"/>
    <mergeCell ref="AZ275:BD275"/>
    <mergeCell ref="BE275:BI275"/>
    <mergeCell ref="A276:C276"/>
    <mergeCell ref="D276:P276"/>
    <mergeCell ref="Q276:U276"/>
    <mergeCell ref="V276:AE276"/>
    <mergeCell ref="AF276:AJ276"/>
    <mergeCell ref="AK276:AO276"/>
    <mergeCell ref="AP274:AT274"/>
    <mergeCell ref="AU274:AY274"/>
    <mergeCell ref="AZ274:BD274"/>
    <mergeCell ref="BE274:BI274"/>
    <mergeCell ref="A275:C275"/>
    <mergeCell ref="D275:P275"/>
    <mergeCell ref="Q275:U275"/>
    <mergeCell ref="V275:AE275"/>
    <mergeCell ref="AF275:AJ275"/>
    <mergeCell ref="AK275:AO275"/>
    <mergeCell ref="AP273:AT273"/>
    <mergeCell ref="AU273:AY273"/>
    <mergeCell ref="AZ273:BD273"/>
    <mergeCell ref="BE273:BI273"/>
    <mergeCell ref="A274:C274"/>
    <mergeCell ref="D274:P274"/>
    <mergeCell ref="Q274:U274"/>
    <mergeCell ref="V274:AE274"/>
    <mergeCell ref="AF274:AJ274"/>
    <mergeCell ref="AK274:AO274"/>
    <mergeCell ref="AP272:AT272"/>
    <mergeCell ref="AU272:AY272"/>
    <mergeCell ref="AZ272:BD272"/>
    <mergeCell ref="BE272:BI272"/>
    <mergeCell ref="A273:C273"/>
    <mergeCell ref="D273:P273"/>
    <mergeCell ref="Q273:U273"/>
    <mergeCell ref="V273:AE273"/>
    <mergeCell ref="AF273:AJ273"/>
    <mergeCell ref="AK273:AO273"/>
    <mergeCell ref="AP271:AT271"/>
    <mergeCell ref="AU271:AY271"/>
    <mergeCell ref="AZ271:BD271"/>
    <mergeCell ref="BE271:BI271"/>
    <mergeCell ref="A272:C272"/>
    <mergeCell ref="D272:P272"/>
    <mergeCell ref="Q272:U272"/>
    <mergeCell ref="V272:AE272"/>
    <mergeCell ref="AF272:AJ272"/>
    <mergeCell ref="AK272:AO272"/>
    <mergeCell ref="AP270:AT270"/>
    <mergeCell ref="AU270:AY270"/>
    <mergeCell ref="AZ270:BD270"/>
    <mergeCell ref="BE270:BI270"/>
    <mergeCell ref="A271:C271"/>
    <mergeCell ref="D271:P271"/>
    <mergeCell ref="Q271:U271"/>
    <mergeCell ref="V271:AE271"/>
    <mergeCell ref="AF271:AJ271"/>
    <mergeCell ref="AK271:AO271"/>
    <mergeCell ref="AP269:AT269"/>
    <mergeCell ref="AU269:AY269"/>
    <mergeCell ref="AZ269:BD269"/>
    <mergeCell ref="BE269:BI269"/>
    <mergeCell ref="A270:C270"/>
    <mergeCell ref="D270:P270"/>
    <mergeCell ref="Q270:U270"/>
    <mergeCell ref="V270:AE270"/>
    <mergeCell ref="AF270:AJ270"/>
    <mergeCell ref="AK270:AO270"/>
    <mergeCell ref="AP268:AT268"/>
    <mergeCell ref="AU268:AY268"/>
    <mergeCell ref="AZ268:BD268"/>
    <mergeCell ref="BE268:BI268"/>
    <mergeCell ref="A269:C269"/>
    <mergeCell ref="D269:P269"/>
    <mergeCell ref="Q269:U269"/>
    <mergeCell ref="V269:AE269"/>
    <mergeCell ref="AF269:AJ269"/>
    <mergeCell ref="AK269:AO269"/>
    <mergeCell ref="AP267:AT267"/>
    <mergeCell ref="AU267:AY267"/>
    <mergeCell ref="AZ267:BD267"/>
    <mergeCell ref="BE267:BI267"/>
    <mergeCell ref="A268:C268"/>
    <mergeCell ref="D268:P268"/>
    <mergeCell ref="Q268:U268"/>
    <mergeCell ref="V268:AE268"/>
    <mergeCell ref="AF268:AJ268"/>
    <mergeCell ref="AK268:AO268"/>
    <mergeCell ref="AP266:AT266"/>
    <mergeCell ref="AU266:AY266"/>
    <mergeCell ref="AZ266:BD266"/>
    <mergeCell ref="BE266:BI266"/>
    <mergeCell ref="A267:C267"/>
    <mergeCell ref="D267:P267"/>
    <mergeCell ref="Q267:U267"/>
    <mergeCell ref="V267:AE267"/>
    <mergeCell ref="AF267:AJ267"/>
    <mergeCell ref="AK267:AO267"/>
    <mergeCell ref="AP265:AT265"/>
    <mergeCell ref="AU265:AY265"/>
    <mergeCell ref="AZ265:BD265"/>
    <mergeCell ref="BE265:BI265"/>
    <mergeCell ref="A266:C266"/>
    <mergeCell ref="D266:P266"/>
    <mergeCell ref="Q266:U266"/>
    <mergeCell ref="V266:AE266"/>
    <mergeCell ref="AF266:AJ266"/>
    <mergeCell ref="AK266:AO266"/>
    <mergeCell ref="AP264:AT264"/>
    <mergeCell ref="AU264:AY264"/>
    <mergeCell ref="AZ264:BD264"/>
    <mergeCell ref="BE264:BI264"/>
    <mergeCell ref="A265:C265"/>
    <mergeCell ref="D265:P265"/>
    <mergeCell ref="Q265:U265"/>
    <mergeCell ref="V265:AE265"/>
    <mergeCell ref="AF265:AJ265"/>
    <mergeCell ref="AK265:AO265"/>
    <mergeCell ref="AP263:AT263"/>
    <mergeCell ref="AU263:AY263"/>
    <mergeCell ref="AZ263:BD263"/>
    <mergeCell ref="BE263:BI263"/>
    <mergeCell ref="A264:C264"/>
    <mergeCell ref="D264:P264"/>
    <mergeCell ref="Q264:U264"/>
    <mergeCell ref="V264:AE264"/>
    <mergeCell ref="AF264:AJ264"/>
    <mergeCell ref="AK264:AO264"/>
    <mergeCell ref="AP262:AT262"/>
    <mergeCell ref="AU262:AY262"/>
    <mergeCell ref="AZ262:BD262"/>
    <mergeCell ref="BE262:BI262"/>
    <mergeCell ref="A263:C263"/>
    <mergeCell ref="D263:P263"/>
    <mergeCell ref="Q263:U263"/>
    <mergeCell ref="V263:AE263"/>
    <mergeCell ref="AF263:AJ263"/>
    <mergeCell ref="AK263:AO263"/>
    <mergeCell ref="AP261:AT261"/>
    <mergeCell ref="AU261:AY261"/>
    <mergeCell ref="AZ261:BD261"/>
    <mergeCell ref="BE261:BI261"/>
    <mergeCell ref="A262:C262"/>
    <mergeCell ref="D262:P262"/>
    <mergeCell ref="Q262:U262"/>
    <mergeCell ref="V262:AE262"/>
    <mergeCell ref="AF262:AJ262"/>
    <mergeCell ref="AK262:AO262"/>
    <mergeCell ref="AP260:AT260"/>
    <mergeCell ref="AU260:AY260"/>
    <mergeCell ref="AZ260:BD260"/>
    <mergeCell ref="BE260:BI260"/>
    <mergeCell ref="A261:C261"/>
    <mergeCell ref="D261:P261"/>
    <mergeCell ref="Q261:U261"/>
    <mergeCell ref="V261:AE261"/>
    <mergeCell ref="AF261:AJ261"/>
    <mergeCell ref="AK261:AO261"/>
    <mergeCell ref="AP259:AT259"/>
    <mergeCell ref="AU259:AY259"/>
    <mergeCell ref="AZ259:BD259"/>
    <mergeCell ref="BE259:BI259"/>
    <mergeCell ref="A260:C260"/>
    <mergeCell ref="D260:P260"/>
    <mergeCell ref="Q260:U260"/>
    <mergeCell ref="V260:AE260"/>
    <mergeCell ref="AF260:AJ260"/>
    <mergeCell ref="AK260:AO260"/>
    <mergeCell ref="AP258:AT258"/>
    <mergeCell ref="AU258:AY258"/>
    <mergeCell ref="AZ258:BD258"/>
    <mergeCell ref="BE258:BI258"/>
    <mergeCell ref="A259:C259"/>
    <mergeCell ref="D259:P259"/>
    <mergeCell ref="Q259:U259"/>
    <mergeCell ref="V259:AE259"/>
    <mergeCell ref="AF259:AJ259"/>
    <mergeCell ref="AK259:AO259"/>
    <mergeCell ref="AP257:AT257"/>
    <mergeCell ref="AU257:AY257"/>
    <mergeCell ref="AZ257:BD257"/>
    <mergeCell ref="BE257:BI257"/>
    <mergeCell ref="A258:C258"/>
    <mergeCell ref="D258:P258"/>
    <mergeCell ref="Q258:U258"/>
    <mergeCell ref="V258:AE258"/>
    <mergeCell ref="AF258:AJ258"/>
    <mergeCell ref="AK258:AO258"/>
    <mergeCell ref="AP256:AT256"/>
    <mergeCell ref="AU256:AY256"/>
    <mergeCell ref="AZ256:BD256"/>
    <mergeCell ref="BE256:BI256"/>
    <mergeCell ref="A257:C257"/>
    <mergeCell ref="D257:P257"/>
    <mergeCell ref="Q257:U257"/>
    <mergeCell ref="V257:AE257"/>
    <mergeCell ref="AF257:AJ257"/>
    <mergeCell ref="AK257:AO257"/>
    <mergeCell ref="AP255:AT255"/>
    <mergeCell ref="AU255:AY255"/>
    <mergeCell ref="AZ255:BD255"/>
    <mergeCell ref="BE255:BI255"/>
    <mergeCell ref="A256:C256"/>
    <mergeCell ref="D256:P256"/>
    <mergeCell ref="Q256:U256"/>
    <mergeCell ref="V256:AE256"/>
    <mergeCell ref="AF256:AJ256"/>
    <mergeCell ref="AK256:AO256"/>
    <mergeCell ref="AP254:AT254"/>
    <mergeCell ref="AU254:AY254"/>
    <mergeCell ref="AZ254:BD254"/>
    <mergeCell ref="BE254:BI254"/>
    <mergeCell ref="A255:C255"/>
    <mergeCell ref="D255:P255"/>
    <mergeCell ref="Q255:U255"/>
    <mergeCell ref="V255:AE255"/>
    <mergeCell ref="AF255:AJ255"/>
    <mergeCell ref="AK255:AO255"/>
    <mergeCell ref="AP253:AT253"/>
    <mergeCell ref="AU253:AY253"/>
    <mergeCell ref="AZ253:BD253"/>
    <mergeCell ref="BE253:BI253"/>
    <mergeCell ref="A254:C254"/>
    <mergeCell ref="D254:P254"/>
    <mergeCell ref="Q254:U254"/>
    <mergeCell ref="V254:AE254"/>
    <mergeCell ref="AF254:AJ254"/>
    <mergeCell ref="AK254:AO254"/>
    <mergeCell ref="AP252:AT252"/>
    <mergeCell ref="AU252:AY252"/>
    <mergeCell ref="AZ252:BD252"/>
    <mergeCell ref="BE252:BI252"/>
    <mergeCell ref="A253:C253"/>
    <mergeCell ref="D253:P253"/>
    <mergeCell ref="Q253:U253"/>
    <mergeCell ref="V253:AE253"/>
    <mergeCell ref="AF253:AJ253"/>
    <mergeCell ref="AK253:AO253"/>
    <mergeCell ref="AP251:AT251"/>
    <mergeCell ref="AU251:AY251"/>
    <mergeCell ref="AZ251:BD251"/>
    <mergeCell ref="BE251:BI251"/>
    <mergeCell ref="A252:C252"/>
    <mergeCell ref="D252:P252"/>
    <mergeCell ref="Q252:U252"/>
    <mergeCell ref="V252:AE252"/>
    <mergeCell ref="AF252:AJ252"/>
    <mergeCell ref="AK252:AO252"/>
    <mergeCell ref="AP250:AT250"/>
    <mergeCell ref="AU250:AY250"/>
    <mergeCell ref="AZ250:BD250"/>
    <mergeCell ref="BE250:BI250"/>
    <mergeCell ref="A251:C251"/>
    <mergeCell ref="D251:P251"/>
    <mergeCell ref="Q251:U251"/>
    <mergeCell ref="V251:AE251"/>
    <mergeCell ref="AF251:AJ251"/>
    <mergeCell ref="AK251:AO251"/>
    <mergeCell ref="AP249:AT249"/>
    <mergeCell ref="AU249:AY249"/>
    <mergeCell ref="AZ249:BD249"/>
    <mergeCell ref="BE249:BI249"/>
    <mergeCell ref="A250:C250"/>
    <mergeCell ref="D250:P250"/>
    <mergeCell ref="Q250:U250"/>
    <mergeCell ref="V250:AE250"/>
    <mergeCell ref="AF250:AJ250"/>
    <mergeCell ref="AK250:AO250"/>
    <mergeCell ref="AP248:AT248"/>
    <mergeCell ref="AU248:AY248"/>
    <mergeCell ref="AZ248:BD248"/>
    <mergeCell ref="BE248:BI248"/>
    <mergeCell ref="A249:C249"/>
    <mergeCell ref="D249:P249"/>
    <mergeCell ref="Q249:U249"/>
    <mergeCell ref="V249:AE249"/>
    <mergeCell ref="AF249:AJ249"/>
    <mergeCell ref="AK249:AO249"/>
    <mergeCell ref="AP247:AT247"/>
    <mergeCell ref="AU247:AY247"/>
    <mergeCell ref="AZ247:BD247"/>
    <mergeCell ref="BE247:BI247"/>
    <mergeCell ref="A248:C248"/>
    <mergeCell ref="D248:P248"/>
    <mergeCell ref="Q248:U248"/>
    <mergeCell ref="V248:AE248"/>
    <mergeCell ref="AF248:AJ248"/>
    <mergeCell ref="AK248:AO248"/>
    <mergeCell ref="AP246:AT246"/>
    <mergeCell ref="AU246:AY246"/>
    <mergeCell ref="AZ246:BD246"/>
    <mergeCell ref="BE246:BI246"/>
    <mergeCell ref="A247:C247"/>
    <mergeCell ref="D247:P247"/>
    <mergeCell ref="Q247:U247"/>
    <mergeCell ref="V247:AE247"/>
    <mergeCell ref="AF247:AJ247"/>
    <mergeCell ref="AK247:AO247"/>
    <mergeCell ref="AP245:AT245"/>
    <mergeCell ref="AU245:AY245"/>
    <mergeCell ref="AZ245:BD245"/>
    <mergeCell ref="BE245:BI245"/>
    <mergeCell ref="A246:C246"/>
    <mergeCell ref="D246:P246"/>
    <mergeCell ref="Q246:U246"/>
    <mergeCell ref="V246:AE246"/>
    <mergeCell ref="AF246:AJ246"/>
    <mergeCell ref="AK246:AO246"/>
    <mergeCell ref="AP244:AT244"/>
    <mergeCell ref="AU244:AY244"/>
    <mergeCell ref="AZ244:BD244"/>
    <mergeCell ref="BE244:BI244"/>
    <mergeCell ref="A245:C245"/>
    <mergeCell ref="D245:P245"/>
    <mergeCell ref="Q245:U245"/>
    <mergeCell ref="V245:AE245"/>
    <mergeCell ref="AF245:AJ245"/>
    <mergeCell ref="AK245:AO245"/>
    <mergeCell ref="AP243:AT243"/>
    <mergeCell ref="AU243:AY243"/>
    <mergeCell ref="AZ243:BD243"/>
    <mergeCell ref="BE243:BI243"/>
    <mergeCell ref="A244:C244"/>
    <mergeCell ref="D244:P244"/>
    <mergeCell ref="Q244:U244"/>
    <mergeCell ref="V244:AE244"/>
    <mergeCell ref="AF244:AJ244"/>
    <mergeCell ref="AK244:AO244"/>
    <mergeCell ref="AP242:AT242"/>
    <mergeCell ref="AU242:AY242"/>
    <mergeCell ref="AZ242:BD242"/>
    <mergeCell ref="BE242:BI242"/>
    <mergeCell ref="A243:C243"/>
    <mergeCell ref="D243:P243"/>
    <mergeCell ref="Q243:U243"/>
    <mergeCell ref="V243:AE243"/>
    <mergeCell ref="AF243:AJ243"/>
    <mergeCell ref="AK243:AO243"/>
    <mergeCell ref="AP241:AT241"/>
    <mergeCell ref="AU241:AY241"/>
    <mergeCell ref="AZ241:BD241"/>
    <mergeCell ref="BE241:BI241"/>
    <mergeCell ref="A242:C242"/>
    <mergeCell ref="D242:P242"/>
    <mergeCell ref="Q242:U242"/>
    <mergeCell ref="V242:AE242"/>
    <mergeCell ref="AF242:AJ242"/>
    <mergeCell ref="AK242:AO242"/>
    <mergeCell ref="AP240:AT240"/>
    <mergeCell ref="AU240:AY240"/>
    <mergeCell ref="AZ240:BD240"/>
    <mergeCell ref="BE240:BI240"/>
    <mergeCell ref="A241:C241"/>
    <mergeCell ref="D241:P241"/>
    <mergeCell ref="Q241:U241"/>
    <mergeCell ref="V241:AE241"/>
    <mergeCell ref="AF241:AJ241"/>
    <mergeCell ref="AK241:AO241"/>
    <mergeCell ref="AP239:AT239"/>
    <mergeCell ref="AU239:AY239"/>
    <mergeCell ref="AZ239:BD239"/>
    <mergeCell ref="BE239:BI239"/>
    <mergeCell ref="A240:C240"/>
    <mergeCell ref="D240:P240"/>
    <mergeCell ref="Q240:U240"/>
    <mergeCell ref="V240:AE240"/>
    <mergeCell ref="AF240:AJ240"/>
    <mergeCell ref="AK240:AO240"/>
    <mergeCell ref="AP238:AT238"/>
    <mergeCell ref="AU238:AY238"/>
    <mergeCell ref="AZ238:BD238"/>
    <mergeCell ref="BE238:BI238"/>
    <mergeCell ref="A239:C239"/>
    <mergeCell ref="D239:P239"/>
    <mergeCell ref="Q239:U239"/>
    <mergeCell ref="V239:AE239"/>
    <mergeCell ref="AF239:AJ239"/>
    <mergeCell ref="AK239:AO239"/>
    <mergeCell ref="AP237:AT237"/>
    <mergeCell ref="AU237:AY237"/>
    <mergeCell ref="AZ237:BD237"/>
    <mergeCell ref="BE237:BI237"/>
    <mergeCell ref="A238:C238"/>
    <mergeCell ref="D238:P238"/>
    <mergeCell ref="Q238:U238"/>
    <mergeCell ref="V238:AE238"/>
    <mergeCell ref="AF238:AJ238"/>
    <mergeCell ref="AK238:AO238"/>
    <mergeCell ref="AP236:AT236"/>
    <mergeCell ref="AU236:AY236"/>
    <mergeCell ref="AZ236:BD236"/>
    <mergeCell ref="BE236:BI236"/>
    <mergeCell ref="A237:C237"/>
    <mergeCell ref="D237:P237"/>
    <mergeCell ref="Q237:U237"/>
    <mergeCell ref="V237:AE237"/>
    <mergeCell ref="AF237:AJ237"/>
    <mergeCell ref="AK237:AO237"/>
    <mergeCell ref="AP235:AT235"/>
    <mergeCell ref="AU235:AY235"/>
    <mergeCell ref="AZ235:BD235"/>
    <mergeCell ref="BE235:BI235"/>
    <mergeCell ref="A236:C236"/>
    <mergeCell ref="D236:P236"/>
    <mergeCell ref="Q236:U236"/>
    <mergeCell ref="V236:AE236"/>
    <mergeCell ref="AF236:AJ236"/>
    <mergeCell ref="AK236:AO236"/>
    <mergeCell ref="AP234:AT234"/>
    <mergeCell ref="AU234:AY234"/>
    <mergeCell ref="AZ234:BD234"/>
    <mergeCell ref="BE234:BI234"/>
    <mergeCell ref="A235:C235"/>
    <mergeCell ref="D235:P235"/>
    <mergeCell ref="Q235:U235"/>
    <mergeCell ref="V235:AE235"/>
    <mergeCell ref="AF235:AJ235"/>
    <mergeCell ref="AK235:AO235"/>
    <mergeCell ref="AP233:AT233"/>
    <mergeCell ref="AU233:AY233"/>
    <mergeCell ref="AZ233:BD233"/>
    <mergeCell ref="BE233:BI233"/>
    <mergeCell ref="A234:C234"/>
    <mergeCell ref="D234:P234"/>
    <mergeCell ref="Q234:U234"/>
    <mergeCell ref="V234:AE234"/>
    <mergeCell ref="AF234:AJ234"/>
    <mergeCell ref="AK234:AO234"/>
    <mergeCell ref="AP232:AT232"/>
    <mergeCell ref="AU232:AY232"/>
    <mergeCell ref="AZ232:BD232"/>
    <mergeCell ref="BE232:BI232"/>
    <mergeCell ref="A233:C233"/>
    <mergeCell ref="D233:P233"/>
    <mergeCell ref="Q233:U233"/>
    <mergeCell ref="V233:AE233"/>
    <mergeCell ref="AF233:AJ233"/>
    <mergeCell ref="AK233:AO233"/>
    <mergeCell ref="AP231:AT231"/>
    <mergeCell ref="AU231:AY231"/>
    <mergeCell ref="AZ231:BD231"/>
    <mergeCell ref="BE231:BI231"/>
    <mergeCell ref="A232:C232"/>
    <mergeCell ref="D232:P232"/>
    <mergeCell ref="Q232:U232"/>
    <mergeCell ref="V232:AE232"/>
    <mergeCell ref="AF232:AJ232"/>
    <mergeCell ref="AK232:AO232"/>
    <mergeCell ref="AP230:AT230"/>
    <mergeCell ref="AU230:AY230"/>
    <mergeCell ref="AZ230:BD230"/>
    <mergeCell ref="BE230:BI230"/>
    <mergeCell ref="A231:C231"/>
    <mergeCell ref="D231:P231"/>
    <mergeCell ref="Q231:U231"/>
    <mergeCell ref="V231:AE231"/>
    <mergeCell ref="AF231:AJ231"/>
    <mergeCell ref="AK231:AO231"/>
    <mergeCell ref="AP229:AT229"/>
    <mergeCell ref="AU229:AY229"/>
    <mergeCell ref="AZ229:BD229"/>
    <mergeCell ref="BE229:BI229"/>
    <mergeCell ref="A230:C230"/>
    <mergeCell ref="D230:P230"/>
    <mergeCell ref="Q230:U230"/>
    <mergeCell ref="V230:AE230"/>
    <mergeCell ref="AF230:AJ230"/>
    <mergeCell ref="AK230:AO230"/>
    <mergeCell ref="AP228:AT228"/>
    <mergeCell ref="AU228:AY228"/>
    <mergeCell ref="AZ228:BD228"/>
    <mergeCell ref="BE228:BI228"/>
    <mergeCell ref="A229:C229"/>
    <mergeCell ref="D229:P229"/>
    <mergeCell ref="Q229:U229"/>
    <mergeCell ref="V229:AE229"/>
    <mergeCell ref="AF229:AJ229"/>
    <mergeCell ref="AK229:AO229"/>
    <mergeCell ref="AP227:AT227"/>
    <mergeCell ref="AU227:AY227"/>
    <mergeCell ref="AZ227:BD227"/>
    <mergeCell ref="BE227:BI227"/>
    <mergeCell ref="A228:C228"/>
    <mergeCell ref="D228:P228"/>
    <mergeCell ref="Q228:U228"/>
    <mergeCell ref="V228:AE228"/>
    <mergeCell ref="AF228:AJ228"/>
    <mergeCell ref="AK228:AO228"/>
    <mergeCell ref="A227:C227"/>
    <mergeCell ref="D227:P227"/>
    <mergeCell ref="Q227:U227"/>
    <mergeCell ref="V227:AE227"/>
    <mergeCell ref="AF227:AJ227"/>
    <mergeCell ref="AK227:AO227"/>
    <mergeCell ref="A226:C226"/>
    <mergeCell ref="D226:P226"/>
    <mergeCell ref="Q226:U226"/>
    <mergeCell ref="V226:AE226"/>
    <mergeCell ref="AF226:AJ226"/>
    <mergeCell ref="AK226:AO226"/>
    <mergeCell ref="BT218:BX218"/>
    <mergeCell ref="AP218:AT218"/>
    <mergeCell ref="AU218:AY218"/>
    <mergeCell ref="AZ218:BD218"/>
    <mergeCell ref="BE218:BI218"/>
    <mergeCell ref="BJ218:BN218"/>
    <mergeCell ref="BO218:BS218"/>
    <mergeCell ref="BE217:BI217"/>
    <mergeCell ref="BJ217:BN217"/>
    <mergeCell ref="BO217:BS217"/>
    <mergeCell ref="BT217:BX217"/>
    <mergeCell ref="A218:C218"/>
    <mergeCell ref="D218:P218"/>
    <mergeCell ref="Q218:U218"/>
    <mergeCell ref="V218:AE218"/>
    <mergeCell ref="AF218:AJ218"/>
    <mergeCell ref="AK218:AO218"/>
    <mergeCell ref="BT216:BX216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AP216:AT216"/>
    <mergeCell ref="AU216:AY216"/>
    <mergeCell ref="AZ216:BD216"/>
    <mergeCell ref="BE216:BI216"/>
    <mergeCell ref="BJ216:BN216"/>
    <mergeCell ref="BO216:BS216"/>
    <mergeCell ref="BE215:BI215"/>
    <mergeCell ref="BJ215:BN215"/>
    <mergeCell ref="BO215:BS215"/>
    <mergeCell ref="BT215:BX215"/>
    <mergeCell ref="A216:C216"/>
    <mergeCell ref="D216:P216"/>
    <mergeCell ref="Q216:U216"/>
    <mergeCell ref="V216:AE216"/>
    <mergeCell ref="AF216:AJ216"/>
    <mergeCell ref="AK216:AO216"/>
    <mergeCell ref="BT214:BX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AP214:AT214"/>
    <mergeCell ref="AU214:AY214"/>
    <mergeCell ref="AZ214:BD214"/>
    <mergeCell ref="BE214:BI214"/>
    <mergeCell ref="BJ214:BN214"/>
    <mergeCell ref="BO214:BS214"/>
    <mergeCell ref="BE213:BI213"/>
    <mergeCell ref="BJ213:BN213"/>
    <mergeCell ref="BO213:BS213"/>
    <mergeCell ref="BT213:BX213"/>
    <mergeCell ref="A214:C214"/>
    <mergeCell ref="D214:P214"/>
    <mergeCell ref="Q214:U214"/>
    <mergeCell ref="V214:AE214"/>
    <mergeCell ref="AF214:AJ214"/>
    <mergeCell ref="AK214:AO214"/>
    <mergeCell ref="BT212:BX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P212:AT212"/>
    <mergeCell ref="AU212:AY212"/>
    <mergeCell ref="AZ212:BD212"/>
    <mergeCell ref="BE212:BI212"/>
    <mergeCell ref="BJ212:BN212"/>
    <mergeCell ref="BO212:BS212"/>
    <mergeCell ref="BE211:BI211"/>
    <mergeCell ref="BJ211:BN211"/>
    <mergeCell ref="BO211:BS211"/>
    <mergeCell ref="BT211:BX211"/>
    <mergeCell ref="A212:C212"/>
    <mergeCell ref="D212:P212"/>
    <mergeCell ref="Q212:U212"/>
    <mergeCell ref="V212:AE212"/>
    <mergeCell ref="AF212:AJ212"/>
    <mergeCell ref="AK212:AO212"/>
    <mergeCell ref="BT210:BX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P210:AT210"/>
    <mergeCell ref="AU210:AY210"/>
    <mergeCell ref="AZ210:BD210"/>
    <mergeCell ref="BE210:BI210"/>
    <mergeCell ref="BJ210:BN210"/>
    <mergeCell ref="BO210:BS210"/>
    <mergeCell ref="BE209:BI209"/>
    <mergeCell ref="BJ209:BN209"/>
    <mergeCell ref="BO209:BS209"/>
    <mergeCell ref="BT209:BX209"/>
    <mergeCell ref="A210:C210"/>
    <mergeCell ref="D210:P210"/>
    <mergeCell ref="Q210:U210"/>
    <mergeCell ref="V210:AE210"/>
    <mergeCell ref="AF210:AJ210"/>
    <mergeCell ref="AK210:AO210"/>
    <mergeCell ref="BT208:BX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AP208:AT208"/>
    <mergeCell ref="AU208:AY208"/>
    <mergeCell ref="AZ208:BD208"/>
    <mergeCell ref="BE208:BI208"/>
    <mergeCell ref="BJ208:BN208"/>
    <mergeCell ref="BO208:BS208"/>
    <mergeCell ref="BE207:BI207"/>
    <mergeCell ref="BJ207:BN207"/>
    <mergeCell ref="BO207:BS207"/>
    <mergeCell ref="BT207:BX207"/>
    <mergeCell ref="A208:C208"/>
    <mergeCell ref="D208:P208"/>
    <mergeCell ref="Q208:U208"/>
    <mergeCell ref="V208:AE208"/>
    <mergeCell ref="AF208:AJ208"/>
    <mergeCell ref="AK208:AO208"/>
    <mergeCell ref="BT206:BX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P206:AT206"/>
    <mergeCell ref="AU206:AY206"/>
    <mergeCell ref="AZ206:BD206"/>
    <mergeCell ref="BE206:BI206"/>
    <mergeCell ref="BJ206:BN206"/>
    <mergeCell ref="BO206:BS206"/>
    <mergeCell ref="BE205:BI205"/>
    <mergeCell ref="BJ205:BN205"/>
    <mergeCell ref="BO205:BS205"/>
    <mergeCell ref="BT205:BX205"/>
    <mergeCell ref="A206:C206"/>
    <mergeCell ref="D206:P206"/>
    <mergeCell ref="Q206:U206"/>
    <mergeCell ref="V206:AE206"/>
    <mergeCell ref="AF206:AJ206"/>
    <mergeCell ref="AK206:AO206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202:BX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202:AT202"/>
    <mergeCell ref="AU202:AY202"/>
    <mergeCell ref="AZ202:BD202"/>
    <mergeCell ref="BE202:BI202"/>
    <mergeCell ref="BJ202:BN202"/>
    <mergeCell ref="BO202:BS202"/>
    <mergeCell ref="BE201:BI201"/>
    <mergeCell ref="BJ201:BN201"/>
    <mergeCell ref="BO201:BS201"/>
    <mergeCell ref="BT201:BX201"/>
    <mergeCell ref="A202:C202"/>
    <mergeCell ref="D202:P202"/>
    <mergeCell ref="Q202:U202"/>
    <mergeCell ref="V202:AE202"/>
    <mergeCell ref="AF202:AJ202"/>
    <mergeCell ref="AK202:AO202"/>
    <mergeCell ref="BT200:BX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AP200:AT200"/>
    <mergeCell ref="AU200:AY200"/>
    <mergeCell ref="AZ200:BD200"/>
    <mergeCell ref="BE200:BI200"/>
    <mergeCell ref="BJ200:BN200"/>
    <mergeCell ref="BO200:BS200"/>
    <mergeCell ref="BE199:BI199"/>
    <mergeCell ref="BJ199:BN199"/>
    <mergeCell ref="BO199:BS199"/>
    <mergeCell ref="BT199:BX199"/>
    <mergeCell ref="A200:C200"/>
    <mergeCell ref="D200:P200"/>
    <mergeCell ref="Q200:U200"/>
    <mergeCell ref="V200:AE200"/>
    <mergeCell ref="AF200:AJ200"/>
    <mergeCell ref="AK200:AO200"/>
    <mergeCell ref="BT198:BX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P198:AT198"/>
    <mergeCell ref="AU198:AY198"/>
    <mergeCell ref="AZ198:BD198"/>
    <mergeCell ref="BE198:BI198"/>
    <mergeCell ref="BJ198:BN198"/>
    <mergeCell ref="BO198:BS198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BT196:BX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6:AT196"/>
    <mergeCell ref="AU196:AY196"/>
    <mergeCell ref="AZ196:BD196"/>
    <mergeCell ref="BE196:BI196"/>
    <mergeCell ref="BJ196:BN196"/>
    <mergeCell ref="BO196:BS196"/>
    <mergeCell ref="BE195:BI195"/>
    <mergeCell ref="BJ195:BN195"/>
    <mergeCell ref="BO195:BS195"/>
    <mergeCell ref="BT195:BX195"/>
    <mergeCell ref="A196:C196"/>
    <mergeCell ref="D196:P196"/>
    <mergeCell ref="Q196:U196"/>
    <mergeCell ref="V196:AE196"/>
    <mergeCell ref="AF196:AJ196"/>
    <mergeCell ref="AK196:AO196"/>
    <mergeCell ref="BT194:BX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AP194:AT194"/>
    <mergeCell ref="AU194:AY194"/>
    <mergeCell ref="AZ194:BD194"/>
    <mergeCell ref="BE194:BI194"/>
    <mergeCell ref="BJ194:BN194"/>
    <mergeCell ref="BO194:BS194"/>
    <mergeCell ref="BE193:BI193"/>
    <mergeCell ref="BJ193:BN193"/>
    <mergeCell ref="BO193:BS193"/>
    <mergeCell ref="BT193:BX193"/>
    <mergeCell ref="A194:C194"/>
    <mergeCell ref="D194:P194"/>
    <mergeCell ref="Q194:U194"/>
    <mergeCell ref="V194:AE194"/>
    <mergeCell ref="AF194:AJ194"/>
    <mergeCell ref="AK194:AO194"/>
    <mergeCell ref="BT192:BX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92:AT192"/>
    <mergeCell ref="AU192:AY192"/>
    <mergeCell ref="AZ192:BD192"/>
    <mergeCell ref="BE192:BI192"/>
    <mergeCell ref="BJ192:BN192"/>
    <mergeCell ref="BO192:BS192"/>
    <mergeCell ref="BE191:BI191"/>
    <mergeCell ref="BJ191:BN191"/>
    <mergeCell ref="BO191:BS191"/>
    <mergeCell ref="BT191:BX191"/>
    <mergeCell ref="A192:C192"/>
    <mergeCell ref="D192:P192"/>
    <mergeCell ref="Q192:U192"/>
    <mergeCell ref="V192:AE192"/>
    <mergeCell ref="AF192:AJ192"/>
    <mergeCell ref="AK192:AO192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90:AT190"/>
    <mergeCell ref="AU190:AY190"/>
    <mergeCell ref="AZ190:BD190"/>
    <mergeCell ref="BE190:BI190"/>
    <mergeCell ref="BJ190:BN190"/>
    <mergeCell ref="BO190:BS190"/>
    <mergeCell ref="BE189:BI189"/>
    <mergeCell ref="BJ189:BN189"/>
    <mergeCell ref="BO189:BS189"/>
    <mergeCell ref="BT189:BX189"/>
    <mergeCell ref="A190:C190"/>
    <mergeCell ref="D190:P190"/>
    <mergeCell ref="Q190:U190"/>
    <mergeCell ref="V190:AE190"/>
    <mergeCell ref="AF190:AJ190"/>
    <mergeCell ref="AK190:AO190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86:BX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6:AT186"/>
    <mergeCell ref="AU186:AY186"/>
    <mergeCell ref="AZ186:BD186"/>
    <mergeCell ref="BE186:BI186"/>
    <mergeCell ref="BJ186:BN186"/>
    <mergeCell ref="BO186:BS186"/>
    <mergeCell ref="BE185:BI185"/>
    <mergeCell ref="BJ185:BN185"/>
    <mergeCell ref="BO185:BS185"/>
    <mergeCell ref="BT185:BX185"/>
    <mergeCell ref="A186:C186"/>
    <mergeCell ref="D186:P186"/>
    <mergeCell ref="Q186:U186"/>
    <mergeCell ref="V186:AE186"/>
    <mergeCell ref="AF186:AJ186"/>
    <mergeCell ref="AK186:AO186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BE183:BI183"/>
    <mergeCell ref="BJ183:BN183"/>
    <mergeCell ref="BO183:BS183"/>
    <mergeCell ref="BT183:BX183"/>
    <mergeCell ref="A184:C184"/>
    <mergeCell ref="D184:P184"/>
    <mergeCell ref="Q184:U184"/>
    <mergeCell ref="V184:AE184"/>
    <mergeCell ref="AF184:AJ184"/>
    <mergeCell ref="AK184:AO184"/>
    <mergeCell ref="BT182:BX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AP182:AT182"/>
    <mergeCell ref="AU182:AY182"/>
    <mergeCell ref="AZ182:BD182"/>
    <mergeCell ref="BE182:BI182"/>
    <mergeCell ref="BJ182:BN182"/>
    <mergeCell ref="BO182:BS182"/>
    <mergeCell ref="BE181:BI181"/>
    <mergeCell ref="BJ181:BN181"/>
    <mergeCell ref="BO181:BS181"/>
    <mergeCell ref="BT181:BX181"/>
    <mergeCell ref="A182:C182"/>
    <mergeCell ref="D182:P182"/>
    <mergeCell ref="Q182:U182"/>
    <mergeCell ref="V182:AE182"/>
    <mergeCell ref="AF182:AJ182"/>
    <mergeCell ref="AK182:AO182"/>
    <mergeCell ref="BT180:BX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80:AT180"/>
    <mergeCell ref="AU180:AY180"/>
    <mergeCell ref="AZ180:BD180"/>
    <mergeCell ref="BE180:BI180"/>
    <mergeCell ref="BJ180:BN180"/>
    <mergeCell ref="BO180:BS180"/>
    <mergeCell ref="BE179:BI179"/>
    <mergeCell ref="BJ179:BN179"/>
    <mergeCell ref="BO179:BS179"/>
    <mergeCell ref="BT179:BX179"/>
    <mergeCell ref="A180:C180"/>
    <mergeCell ref="D180:P180"/>
    <mergeCell ref="Q180:U180"/>
    <mergeCell ref="V180:AE180"/>
    <mergeCell ref="AF180:AJ180"/>
    <mergeCell ref="AK180:AO180"/>
    <mergeCell ref="BT178:BX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AP178:AT178"/>
    <mergeCell ref="AU178:AY178"/>
    <mergeCell ref="AZ178:BD178"/>
    <mergeCell ref="BE178:BI178"/>
    <mergeCell ref="BJ178:BN178"/>
    <mergeCell ref="BO178:BS178"/>
    <mergeCell ref="BE177:BI177"/>
    <mergeCell ref="BJ177:BN177"/>
    <mergeCell ref="BO177:BS177"/>
    <mergeCell ref="BT177:BX177"/>
    <mergeCell ref="A178:C178"/>
    <mergeCell ref="D178:P178"/>
    <mergeCell ref="Q178:U178"/>
    <mergeCell ref="V178:AE178"/>
    <mergeCell ref="AF178:AJ178"/>
    <mergeCell ref="AK178:AO178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BE169:BI169"/>
    <mergeCell ref="BJ169:BN169"/>
    <mergeCell ref="BO169:BS169"/>
    <mergeCell ref="BT169:BX169"/>
    <mergeCell ref="A170:C170"/>
    <mergeCell ref="D170:P170"/>
    <mergeCell ref="Q170:U170"/>
    <mergeCell ref="V170:AE170"/>
    <mergeCell ref="AF170:AJ170"/>
    <mergeCell ref="AK170:AO170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D151:BH151"/>
    <mergeCell ref="BD150:BH150"/>
    <mergeCell ref="A151:C151"/>
    <mergeCell ref="D151:T151"/>
    <mergeCell ref="U151:Y151"/>
    <mergeCell ref="Z151:AD151"/>
    <mergeCell ref="AE151:AI151"/>
    <mergeCell ref="AJ151:AN151"/>
    <mergeCell ref="AO151:AS151"/>
    <mergeCell ref="AT151:AX151"/>
    <mergeCell ref="AY151:BC151"/>
    <mergeCell ref="BD149:BH149"/>
    <mergeCell ref="A150:C150"/>
    <mergeCell ref="D150:T150"/>
    <mergeCell ref="U150:Y150"/>
    <mergeCell ref="Z150:AD150"/>
    <mergeCell ref="AE150:AI150"/>
    <mergeCell ref="AJ150:AN150"/>
    <mergeCell ref="AO150:AS150"/>
    <mergeCell ref="AT150:AX150"/>
    <mergeCell ref="AY150:BC150"/>
    <mergeCell ref="BD148:BH148"/>
    <mergeCell ref="A149:C149"/>
    <mergeCell ref="D149:T149"/>
    <mergeCell ref="U149:Y149"/>
    <mergeCell ref="Z149:AD149"/>
    <mergeCell ref="AE149:AI149"/>
    <mergeCell ref="AJ149:AN149"/>
    <mergeCell ref="AO149:AS149"/>
    <mergeCell ref="AT149:AX149"/>
    <mergeCell ref="AY149:BC149"/>
    <mergeCell ref="BD147:BH147"/>
    <mergeCell ref="A148:C148"/>
    <mergeCell ref="D148:T148"/>
    <mergeCell ref="U148:Y148"/>
    <mergeCell ref="Z148:AD148"/>
    <mergeCell ref="AE148:AI148"/>
    <mergeCell ref="AJ148:AN148"/>
    <mergeCell ref="AO148:AS148"/>
    <mergeCell ref="AT148:AX148"/>
    <mergeCell ref="AY148:BC148"/>
    <mergeCell ref="BD146:BH146"/>
    <mergeCell ref="A147:C147"/>
    <mergeCell ref="D147:T147"/>
    <mergeCell ref="U147:Y147"/>
    <mergeCell ref="Z147:AD147"/>
    <mergeCell ref="AE147:AI147"/>
    <mergeCell ref="AJ147:AN147"/>
    <mergeCell ref="AO147:AS147"/>
    <mergeCell ref="AT147:AX147"/>
    <mergeCell ref="AY147:BC147"/>
    <mergeCell ref="BD145:BH145"/>
    <mergeCell ref="A146:C146"/>
    <mergeCell ref="D146:T146"/>
    <mergeCell ref="U146:Y146"/>
    <mergeCell ref="Z146:AD146"/>
    <mergeCell ref="AE146:AI146"/>
    <mergeCell ref="AJ146:AN146"/>
    <mergeCell ref="AO146:AS146"/>
    <mergeCell ref="AT146:AX146"/>
    <mergeCell ref="AY146:BC146"/>
    <mergeCell ref="BD144:BH144"/>
    <mergeCell ref="A145:C145"/>
    <mergeCell ref="D145:T145"/>
    <mergeCell ref="U145:Y145"/>
    <mergeCell ref="Z145:AD145"/>
    <mergeCell ref="AE145:AI145"/>
    <mergeCell ref="AJ145:AN145"/>
    <mergeCell ref="AO145:AS145"/>
    <mergeCell ref="AT145:AX145"/>
    <mergeCell ref="AY145:BC145"/>
    <mergeCell ref="BD143:BH143"/>
    <mergeCell ref="A144:C144"/>
    <mergeCell ref="D144:T144"/>
    <mergeCell ref="U144:Y144"/>
    <mergeCell ref="Z144:AD144"/>
    <mergeCell ref="AE144:AI144"/>
    <mergeCell ref="AJ144:AN144"/>
    <mergeCell ref="AO144:AS144"/>
    <mergeCell ref="AT144:AX144"/>
    <mergeCell ref="AY144:BC144"/>
    <mergeCell ref="BD142:BH142"/>
    <mergeCell ref="A143:C143"/>
    <mergeCell ref="D143:T143"/>
    <mergeCell ref="U143:Y143"/>
    <mergeCell ref="Z143:AD143"/>
    <mergeCell ref="AE143:AI143"/>
    <mergeCell ref="AJ143:AN143"/>
    <mergeCell ref="AO143:AS143"/>
    <mergeCell ref="AT143:AX143"/>
    <mergeCell ref="AY143:BC143"/>
    <mergeCell ref="BD141:BH141"/>
    <mergeCell ref="A142:C142"/>
    <mergeCell ref="D142:T142"/>
    <mergeCell ref="U142:Y142"/>
    <mergeCell ref="Z142:AD142"/>
    <mergeCell ref="AE142:AI142"/>
    <mergeCell ref="AJ142:AN142"/>
    <mergeCell ref="AO142:AS142"/>
    <mergeCell ref="AT142:AX142"/>
    <mergeCell ref="AY142:BC142"/>
    <mergeCell ref="BD140:BH140"/>
    <mergeCell ref="A141:C141"/>
    <mergeCell ref="D141:T141"/>
    <mergeCell ref="U141:Y141"/>
    <mergeCell ref="Z141:AD141"/>
    <mergeCell ref="AE141:AI141"/>
    <mergeCell ref="AJ141:AN141"/>
    <mergeCell ref="AO141:AS141"/>
    <mergeCell ref="AT141:AX141"/>
    <mergeCell ref="AY141:BC141"/>
    <mergeCell ref="BD139:BH139"/>
    <mergeCell ref="A140:C140"/>
    <mergeCell ref="D140:T140"/>
    <mergeCell ref="U140:Y140"/>
    <mergeCell ref="Z140:AD140"/>
    <mergeCell ref="AE140:AI140"/>
    <mergeCell ref="AJ140:AN140"/>
    <mergeCell ref="AO140:AS140"/>
    <mergeCell ref="AT140:AX140"/>
    <mergeCell ref="AY140:BC140"/>
    <mergeCell ref="BD138:BH138"/>
    <mergeCell ref="A139:C139"/>
    <mergeCell ref="D139:T139"/>
    <mergeCell ref="U139:Y139"/>
    <mergeCell ref="Z139:AD139"/>
    <mergeCell ref="AE139:AI139"/>
    <mergeCell ref="AJ139:AN139"/>
    <mergeCell ref="AO139:AS139"/>
    <mergeCell ref="AT139:AX139"/>
    <mergeCell ref="AY139:BC139"/>
    <mergeCell ref="Z138:AD138"/>
    <mergeCell ref="AE138:AI138"/>
    <mergeCell ref="AJ138:AN138"/>
    <mergeCell ref="AO138:AS138"/>
    <mergeCell ref="AT138:AX138"/>
    <mergeCell ref="AY138:BC138"/>
    <mergeCell ref="A137:C137"/>
    <mergeCell ref="D137:T137"/>
    <mergeCell ref="U137:Y137"/>
    <mergeCell ref="Z137:AD137"/>
    <mergeCell ref="AE137:AI137"/>
    <mergeCell ref="AJ137:AN137"/>
    <mergeCell ref="AO137:AS137"/>
    <mergeCell ref="AT137:AX137"/>
    <mergeCell ref="AY137:BC137"/>
    <mergeCell ref="BL128:BP128"/>
    <mergeCell ref="BQ128:BT128"/>
    <mergeCell ref="BU128:BY128"/>
    <mergeCell ref="AI128:AM128"/>
    <mergeCell ref="AN128:AR128"/>
    <mergeCell ref="AS128:AW128"/>
    <mergeCell ref="AX128:BA128"/>
    <mergeCell ref="BB128:BF128"/>
    <mergeCell ref="BG128:BK128"/>
    <mergeCell ref="BB127:BF127"/>
    <mergeCell ref="BG127:BK127"/>
    <mergeCell ref="BL127:BP127"/>
    <mergeCell ref="BQ127:BT127"/>
    <mergeCell ref="BU127:BY127"/>
    <mergeCell ref="A128:C128"/>
    <mergeCell ref="D128:T128"/>
    <mergeCell ref="U128:Y128"/>
    <mergeCell ref="Z128:AD128"/>
    <mergeCell ref="AE128:AH128"/>
    <mergeCell ref="BU126:BY126"/>
    <mergeCell ref="A127:C127"/>
    <mergeCell ref="D127:T127"/>
    <mergeCell ref="U127:Y127"/>
    <mergeCell ref="Z127:AD127"/>
    <mergeCell ref="AE127:AH127"/>
    <mergeCell ref="AI127:AM127"/>
    <mergeCell ref="AN127:AR127"/>
    <mergeCell ref="AS127:AW127"/>
    <mergeCell ref="AX127:BA127"/>
    <mergeCell ref="AS126:AW126"/>
    <mergeCell ref="AX126:BA126"/>
    <mergeCell ref="BB126:BF126"/>
    <mergeCell ref="BG126:BK126"/>
    <mergeCell ref="BL126:BP126"/>
    <mergeCell ref="BQ126:BT126"/>
    <mergeCell ref="BL125:BP125"/>
    <mergeCell ref="BQ125:BT125"/>
    <mergeCell ref="BU125:BY125"/>
    <mergeCell ref="A126:C126"/>
    <mergeCell ref="D126:T126"/>
    <mergeCell ref="U126:Y126"/>
    <mergeCell ref="Z126:AD126"/>
    <mergeCell ref="AE126:AH126"/>
    <mergeCell ref="AI126:AM126"/>
    <mergeCell ref="AN126:AR126"/>
    <mergeCell ref="AI125:AM125"/>
    <mergeCell ref="AN125:AR125"/>
    <mergeCell ref="AS125:AW125"/>
    <mergeCell ref="AX125:BA125"/>
    <mergeCell ref="BB125:BF125"/>
    <mergeCell ref="BG125:BK125"/>
    <mergeCell ref="BB124:BF124"/>
    <mergeCell ref="BG124:BK124"/>
    <mergeCell ref="BL124:BP124"/>
    <mergeCell ref="BQ124:BT124"/>
    <mergeCell ref="BU124:BY124"/>
    <mergeCell ref="A125:C125"/>
    <mergeCell ref="D125:T125"/>
    <mergeCell ref="U125:Y125"/>
    <mergeCell ref="Z125:AD125"/>
    <mergeCell ref="AE125:AH125"/>
    <mergeCell ref="BU123:BY123"/>
    <mergeCell ref="A124:C124"/>
    <mergeCell ref="D124:T124"/>
    <mergeCell ref="U124:Y124"/>
    <mergeCell ref="Z124:AD124"/>
    <mergeCell ref="AE124:AH124"/>
    <mergeCell ref="AI124:AM124"/>
    <mergeCell ref="AN124:AR124"/>
    <mergeCell ref="AS124:AW124"/>
    <mergeCell ref="AX124:BA124"/>
    <mergeCell ref="AS123:AW123"/>
    <mergeCell ref="AX123:BA123"/>
    <mergeCell ref="BB123:BF123"/>
    <mergeCell ref="BG123:BK123"/>
    <mergeCell ref="BL123:BP123"/>
    <mergeCell ref="BQ123:BT123"/>
    <mergeCell ref="BL122:BP122"/>
    <mergeCell ref="BQ122:BT122"/>
    <mergeCell ref="BU122:BY122"/>
    <mergeCell ref="A123:C123"/>
    <mergeCell ref="D123:T123"/>
    <mergeCell ref="U123:Y123"/>
    <mergeCell ref="Z123:AD123"/>
    <mergeCell ref="AE123:AH123"/>
    <mergeCell ref="AI123:AM123"/>
    <mergeCell ref="AN123:AR123"/>
    <mergeCell ref="AI122:AM122"/>
    <mergeCell ref="AN122:AR122"/>
    <mergeCell ref="AS122:AW122"/>
    <mergeCell ref="AX122:BA122"/>
    <mergeCell ref="BB122:BF122"/>
    <mergeCell ref="BG122:BK122"/>
    <mergeCell ref="BB121:BF121"/>
    <mergeCell ref="BG121:BK121"/>
    <mergeCell ref="BL121:BP121"/>
    <mergeCell ref="BQ121:BT121"/>
    <mergeCell ref="BU121:BY121"/>
    <mergeCell ref="A122:C122"/>
    <mergeCell ref="D122:T122"/>
    <mergeCell ref="U122:Y122"/>
    <mergeCell ref="Z122:AD122"/>
    <mergeCell ref="AE122:AH122"/>
    <mergeCell ref="BU120:BY120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X121:BA121"/>
    <mergeCell ref="AS120:AW120"/>
    <mergeCell ref="AX120:BA120"/>
    <mergeCell ref="BB120:BF120"/>
    <mergeCell ref="BG120:BK120"/>
    <mergeCell ref="BL120:BP120"/>
    <mergeCell ref="BQ120:BT120"/>
    <mergeCell ref="BL119:BP119"/>
    <mergeCell ref="BQ119:BT119"/>
    <mergeCell ref="BU119:BY119"/>
    <mergeCell ref="A120:C120"/>
    <mergeCell ref="D120:T120"/>
    <mergeCell ref="U120:Y120"/>
    <mergeCell ref="Z120:AD120"/>
    <mergeCell ref="AE120:AH120"/>
    <mergeCell ref="AI120:AM120"/>
    <mergeCell ref="AN120:AR120"/>
    <mergeCell ref="AI119:AM119"/>
    <mergeCell ref="AN119:AR119"/>
    <mergeCell ref="AS119:AW119"/>
    <mergeCell ref="AX119:BA119"/>
    <mergeCell ref="BB119:BF119"/>
    <mergeCell ref="BG119:BK119"/>
    <mergeCell ref="BB118:BF118"/>
    <mergeCell ref="BG118:BK118"/>
    <mergeCell ref="BL118:BP118"/>
    <mergeCell ref="BQ118:BT118"/>
    <mergeCell ref="BU118:BY118"/>
    <mergeCell ref="A119:C119"/>
    <mergeCell ref="D119:T119"/>
    <mergeCell ref="U119:Y119"/>
    <mergeCell ref="Z119:AD119"/>
    <mergeCell ref="AE119:AH119"/>
    <mergeCell ref="BU117:BY117"/>
    <mergeCell ref="A118:C118"/>
    <mergeCell ref="D118:T118"/>
    <mergeCell ref="U118:Y118"/>
    <mergeCell ref="Z118:AD118"/>
    <mergeCell ref="AE118:AH118"/>
    <mergeCell ref="AI118:AM118"/>
    <mergeCell ref="AN118:AR118"/>
    <mergeCell ref="AS118:AW118"/>
    <mergeCell ref="AX118:BA118"/>
    <mergeCell ref="AS117:AW117"/>
    <mergeCell ref="AX117:BA117"/>
    <mergeCell ref="BB117:BF117"/>
    <mergeCell ref="BG117:BK117"/>
    <mergeCell ref="BL117:BP117"/>
    <mergeCell ref="BQ117:BT117"/>
    <mergeCell ref="BL116:BP116"/>
    <mergeCell ref="BQ116:BT116"/>
    <mergeCell ref="BU116:BY116"/>
    <mergeCell ref="A117:C117"/>
    <mergeCell ref="D117:T117"/>
    <mergeCell ref="U117:Y117"/>
    <mergeCell ref="Z117:AD117"/>
    <mergeCell ref="AE117:AH117"/>
    <mergeCell ref="AI117:AM117"/>
    <mergeCell ref="AN117:AR117"/>
    <mergeCell ref="AI116:AM116"/>
    <mergeCell ref="AN116:AR116"/>
    <mergeCell ref="AS116:AW116"/>
    <mergeCell ref="AX116:BA116"/>
    <mergeCell ref="BB116:BF116"/>
    <mergeCell ref="BG116:BK116"/>
    <mergeCell ref="BB115:BF115"/>
    <mergeCell ref="BG115:BK115"/>
    <mergeCell ref="BL115:BP115"/>
    <mergeCell ref="BQ115:BT115"/>
    <mergeCell ref="BU115:BY115"/>
    <mergeCell ref="A116:C116"/>
    <mergeCell ref="D116:T116"/>
    <mergeCell ref="U116:Y116"/>
    <mergeCell ref="Z116:AD116"/>
    <mergeCell ref="AE116:AH116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X115:BA115"/>
    <mergeCell ref="AS114:AW114"/>
    <mergeCell ref="AX114:BA114"/>
    <mergeCell ref="BB114:BF114"/>
    <mergeCell ref="BG114:BK114"/>
    <mergeCell ref="BL114:BP114"/>
    <mergeCell ref="BQ114:BT114"/>
    <mergeCell ref="A114:C114"/>
    <mergeCell ref="D114:T114"/>
    <mergeCell ref="U114:Y114"/>
    <mergeCell ref="Z114:AD114"/>
    <mergeCell ref="AE114:AH114"/>
    <mergeCell ref="AI114:AM114"/>
    <mergeCell ref="AN114:AR114"/>
    <mergeCell ref="AW95:BA95"/>
    <mergeCell ref="BB95:BF95"/>
    <mergeCell ref="BG95:BK95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E85:W85"/>
    <mergeCell ref="X85:AB85"/>
    <mergeCell ref="AC85:AG85"/>
    <mergeCell ref="AH85:AL85"/>
    <mergeCell ref="AM85:AQ85"/>
    <mergeCell ref="AR85:AV85"/>
    <mergeCell ref="A84:D84"/>
    <mergeCell ref="E84:W84"/>
    <mergeCell ref="X84:AB84"/>
    <mergeCell ref="AC84:AG84"/>
    <mergeCell ref="AH84:AL84"/>
    <mergeCell ref="AM84:AQ84"/>
    <mergeCell ref="AR84:AV84"/>
    <mergeCell ref="BU67:BY67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394:AA394"/>
    <mergeCell ref="AH394:AP394"/>
    <mergeCell ref="AU394:BF394"/>
    <mergeCell ref="AH395:AP395"/>
    <mergeCell ref="AU395:BF395"/>
    <mergeCell ref="A32:D32"/>
    <mergeCell ref="E32:T32"/>
    <mergeCell ref="U32:Y32"/>
    <mergeCell ref="Z32:AD32"/>
    <mergeCell ref="AE32:AH32"/>
    <mergeCell ref="A387:BL387"/>
    <mergeCell ref="A391:AA391"/>
    <mergeCell ref="AH391:AP391"/>
    <mergeCell ref="AU391:BF391"/>
    <mergeCell ref="AH392:AP392"/>
    <mergeCell ref="AU392:BF392"/>
    <mergeCell ref="AW379:BD379"/>
    <mergeCell ref="BE379:BL379"/>
    <mergeCell ref="A381:BL381"/>
    <mergeCell ref="A382:BL382"/>
    <mergeCell ref="A385:BL385"/>
    <mergeCell ref="A386:BL386"/>
    <mergeCell ref="AQ378:AV378"/>
    <mergeCell ref="AW378:BD378"/>
    <mergeCell ref="BE378:BL378"/>
    <mergeCell ref="A379:F379"/>
    <mergeCell ref="G379:S379"/>
    <mergeCell ref="T379:Y379"/>
    <mergeCell ref="Z379:AD379"/>
    <mergeCell ref="AE379:AJ379"/>
    <mergeCell ref="AK379:AP379"/>
    <mergeCell ref="AQ379:AV379"/>
    <mergeCell ref="A378:F378"/>
    <mergeCell ref="G378:S378"/>
    <mergeCell ref="T378:Y378"/>
    <mergeCell ref="Z378:AD378"/>
    <mergeCell ref="AE378:AJ378"/>
    <mergeCell ref="AK378:AP378"/>
    <mergeCell ref="BE375:BL376"/>
    <mergeCell ref="A377:F377"/>
    <mergeCell ref="G377:S377"/>
    <mergeCell ref="T377:Y377"/>
    <mergeCell ref="Z377:AD377"/>
    <mergeCell ref="AE377:AJ377"/>
    <mergeCell ref="AK377:AP377"/>
    <mergeCell ref="AQ377:AV377"/>
    <mergeCell ref="AW377:BD377"/>
    <mergeCell ref="BE377:BL377"/>
    <mergeCell ref="A373:BL373"/>
    <mergeCell ref="A374:BL374"/>
    <mergeCell ref="A375:F376"/>
    <mergeCell ref="G375:S376"/>
    <mergeCell ref="T375:Y376"/>
    <mergeCell ref="Z375:AD376"/>
    <mergeCell ref="AE375:AJ376"/>
    <mergeCell ref="AK375:AP376"/>
    <mergeCell ref="AQ375:AV376"/>
    <mergeCell ref="AW375:BD376"/>
    <mergeCell ref="AJ371:AN371"/>
    <mergeCell ref="AO371:AS371"/>
    <mergeCell ref="AT371:AW371"/>
    <mergeCell ref="AX371:BB371"/>
    <mergeCell ref="BC371:BG371"/>
    <mergeCell ref="BH371:BL371"/>
    <mergeCell ref="A371:F371"/>
    <mergeCell ref="G371:P371"/>
    <mergeCell ref="Q371:U371"/>
    <mergeCell ref="V371:Y371"/>
    <mergeCell ref="Z371:AD371"/>
    <mergeCell ref="AE371:AI371"/>
    <mergeCell ref="AJ370:AN370"/>
    <mergeCell ref="AO370:AS370"/>
    <mergeCell ref="AT370:AW370"/>
    <mergeCell ref="AX370:BB370"/>
    <mergeCell ref="BC370:BG370"/>
    <mergeCell ref="BH370:BL370"/>
    <mergeCell ref="A370:F370"/>
    <mergeCell ref="G370:P370"/>
    <mergeCell ref="Q370:U370"/>
    <mergeCell ref="V370:Y370"/>
    <mergeCell ref="Z370:AD370"/>
    <mergeCell ref="AE370:AI370"/>
    <mergeCell ref="AJ369:AN369"/>
    <mergeCell ref="AO369:AS369"/>
    <mergeCell ref="AT369:AW369"/>
    <mergeCell ref="AX369:BB369"/>
    <mergeCell ref="BC369:BG369"/>
    <mergeCell ref="BH369:BL369"/>
    <mergeCell ref="A369:F369"/>
    <mergeCell ref="G369:P369"/>
    <mergeCell ref="Q369:U369"/>
    <mergeCell ref="V369:Y369"/>
    <mergeCell ref="Z369:AD369"/>
    <mergeCell ref="AE369:AI369"/>
    <mergeCell ref="AT367:AW368"/>
    <mergeCell ref="AX367:BG367"/>
    <mergeCell ref="BH367:BL368"/>
    <mergeCell ref="Z368:AD368"/>
    <mergeCell ref="AE368:AI368"/>
    <mergeCell ref="AX368:BB368"/>
    <mergeCell ref="BC368:BG368"/>
    <mergeCell ref="A365:BL365"/>
    <mergeCell ref="A366:F368"/>
    <mergeCell ref="G366:P368"/>
    <mergeCell ref="Q366:AN366"/>
    <mergeCell ref="AO366:BL366"/>
    <mergeCell ref="Q367:U368"/>
    <mergeCell ref="V367:Y368"/>
    <mergeCell ref="Z367:AI367"/>
    <mergeCell ref="AJ367:AN368"/>
    <mergeCell ref="AO367:AS368"/>
    <mergeCell ref="AK360:AP360"/>
    <mergeCell ref="AQ360:AV360"/>
    <mergeCell ref="AW360:BA360"/>
    <mergeCell ref="BB360:BF360"/>
    <mergeCell ref="BG360:BL360"/>
    <mergeCell ref="A364:BL364"/>
    <mergeCell ref="BG361:BL361"/>
    <mergeCell ref="A362:F362"/>
    <mergeCell ref="G362:S362"/>
    <mergeCell ref="T362:Y362"/>
    <mergeCell ref="AK359:AP359"/>
    <mergeCell ref="AQ359:AV359"/>
    <mergeCell ref="AW359:BA359"/>
    <mergeCell ref="BB359:BF359"/>
    <mergeCell ref="BG359:BL359"/>
    <mergeCell ref="A360:F360"/>
    <mergeCell ref="G360:S360"/>
    <mergeCell ref="T360:Y360"/>
    <mergeCell ref="Z360:AD360"/>
    <mergeCell ref="AE360:AJ360"/>
    <mergeCell ref="AK358:AP358"/>
    <mergeCell ref="AQ358:AV358"/>
    <mergeCell ref="AW358:BA358"/>
    <mergeCell ref="BB358:BF358"/>
    <mergeCell ref="BG358:BL358"/>
    <mergeCell ref="A359:F359"/>
    <mergeCell ref="G359:S359"/>
    <mergeCell ref="T359:Y359"/>
    <mergeCell ref="Z359:AD359"/>
    <mergeCell ref="AE359:AJ359"/>
    <mergeCell ref="AQ356:AV357"/>
    <mergeCell ref="AW356:BF356"/>
    <mergeCell ref="BG356:BL357"/>
    <mergeCell ref="AW357:BA357"/>
    <mergeCell ref="BB357:BF357"/>
    <mergeCell ref="A358:F358"/>
    <mergeCell ref="G358:S358"/>
    <mergeCell ref="T358:Y358"/>
    <mergeCell ref="Z358:AD358"/>
    <mergeCell ref="AE358:AJ358"/>
    <mergeCell ref="A356:F357"/>
    <mergeCell ref="G356:S357"/>
    <mergeCell ref="T356:Y357"/>
    <mergeCell ref="Z356:AD357"/>
    <mergeCell ref="AE356:AJ357"/>
    <mergeCell ref="AK356:AP357"/>
    <mergeCell ref="BP346:BS346"/>
    <mergeCell ref="A349:BL349"/>
    <mergeCell ref="A350:BL350"/>
    <mergeCell ref="A353:BL353"/>
    <mergeCell ref="A354:BL354"/>
    <mergeCell ref="A355:BL355"/>
    <mergeCell ref="AO346:AR346"/>
    <mergeCell ref="AS346:AW346"/>
    <mergeCell ref="AX346:BA346"/>
    <mergeCell ref="BB346:BF346"/>
    <mergeCell ref="BG346:BJ346"/>
    <mergeCell ref="BK346:BO346"/>
    <mergeCell ref="BB345:BF345"/>
    <mergeCell ref="BG345:BJ345"/>
    <mergeCell ref="BK345:BO345"/>
    <mergeCell ref="BP345:BS345"/>
    <mergeCell ref="A346:M346"/>
    <mergeCell ref="N346:U346"/>
    <mergeCell ref="V346:Z346"/>
    <mergeCell ref="AA346:AE346"/>
    <mergeCell ref="AF346:AI346"/>
    <mergeCell ref="AJ346:AN346"/>
    <mergeCell ref="BP344:BS344"/>
    <mergeCell ref="A345:M345"/>
    <mergeCell ref="N345:U345"/>
    <mergeCell ref="V345:Z345"/>
    <mergeCell ref="AA345:AE345"/>
    <mergeCell ref="AF345:AI345"/>
    <mergeCell ref="AJ345:AN345"/>
    <mergeCell ref="AO345:AR345"/>
    <mergeCell ref="AS345:AW345"/>
    <mergeCell ref="AX345:BA345"/>
    <mergeCell ref="AO344:AR344"/>
    <mergeCell ref="AS344:AW344"/>
    <mergeCell ref="AX344:BA344"/>
    <mergeCell ref="BB344:BF344"/>
    <mergeCell ref="BG344:BJ344"/>
    <mergeCell ref="BK344:BO344"/>
    <mergeCell ref="BB343:BF343"/>
    <mergeCell ref="BG343:BJ343"/>
    <mergeCell ref="BK343:BO343"/>
    <mergeCell ref="BP343:BS343"/>
    <mergeCell ref="A344:M344"/>
    <mergeCell ref="N344:U344"/>
    <mergeCell ref="V344:Z344"/>
    <mergeCell ref="AA344:AE344"/>
    <mergeCell ref="AF344:AI344"/>
    <mergeCell ref="AJ344:AN344"/>
    <mergeCell ref="AA343:AE343"/>
    <mergeCell ref="AF343:AI343"/>
    <mergeCell ref="AJ343:AN343"/>
    <mergeCell ref="AO343:AR343"/>
    <mergeCell ref="AS343:AW343"/>
    <mergeCell ref="AX343:BA343"/>
    <mergeCell ref="A340:BL340"/>
    <mergeCell ref="A341:BM341"/>
    <mergeCell ref="A342:M343"/>
    <mergeCell ref="N342:U343"/>
    <mergeCell ref="V342:Z343"/>
    <mergeCell ref="AA342:AI342"/>
    <mergeCell ref="AJ342:AR342"/>
    <mergeCell ref="AS342:BA342"/>
    <mergeCell ref="BB342:BJ342"/>
    <mergeCell ref="BK342:BS342"/>
    <mergeCell ref="AZ331:BD331"/>
    <mergeCell ref="A332:F332"/>
    <mergeCell ref="G332:S332"/>
    <mergeCell ref="T332:Z332"/>
    <mergeCell ref="AA332:AE332"/>
    <mergeCell ref="AF332:AJ332"/>
    <mergeCell ref="AK332:AO332"/>
    <mergeCell ref="AP332:AT332"/>
    <mergeCell ref="AU332:AY332"/>
    <mergeCell ref="AZ332:BD332"/>
    <mergeCell ref="AU330:AY330"/>
    <mergeCell ref="AZ330:BD330"/>
    <mergeCell ref="A331:F331"/>
    <mergeCell ref="G331:S331"/>
    <mergeCell ref="T331:Z331"/>
    <mergeCell ref="AA331:AE331"/>
    <mergeCell ref="AF331:AJ331"/>
    <mergeCell ref="AK331:AO331"/>
    <mergeCell ref="AP331:AT331"/>
    <mergeCell ref="AU331:AY331"/>
    <mergeCell ref="AP329:AT329"/>
    <mergeCell ref="AU329:AY329"/>
    <mergeCell ref="AZ329:BD329"/>
    <mergeCell ref="A330:F330"/>
    <mergeCell ref="G330:S330"/>
    <mergeCell ref="T330:Z330"/>
    <mergeCell ref="AA330:AE330"/>
    <mergeCell ref="AF330:AJ330"/>
    <mergeCell ref="AK330:AO330"/>
    <mergeCell ref="AP330:AT330"/>
    <mergeCell ref="A326:BL326"/>
    <mergeCell ref="A327:BD327"/>
    <mergeCell ref="A328:F329"/>
    <mergeCell ref="G328:S329"/>
    <mergeCell ref="T328:Z329"/>
    <mergeCell ref="AA328:AO328"/>
    <mergeCell ref="AP328:BD328"/>
    <mergeCell ref="AA329:AE329"/>
    <mergeCell ref="AF329:AJ329"/>
    <mergeCell ref="AK329:AO329"/>
    <mergeCell ref="AP319:AT319"/>
    <mergeCell ref="AU319:AY319"/>
    <mergeCell ref="AZ319:BD319"/>
    <mergeCell ref="BE319:BI319"/>
    <mergeCell ref="BJ319:BN319"/>
    <mergeCell ref="BO319:BS319"/>
    <mergeCell ref="A319:F319"/>
    <mergeCell ref="G319:S319"/>
    <mergeCell ref="T319:Z319"/>
    <mergeCell ref="AA319:AE319"/>
    <mergeCell ref="AF319:AJ319"/>
    <mergeCell ref="AK319:AO319"/>
    <mergeCell ref="AP318:AT318"/>
    <mergeCell ref="AU318:AY318"/>
    <mergeCell ref="AZ318:BD318"/>
    <mergeCell ref="BE318:BI318"/>
    <mergeCell ref="BJ318:BN318"/>
    <mergeCell ref="BO318:BS318"/>
    <mergeCell ref="A318:F318"/>
    <mergeCell ref="G318:S318"/>
    <mergeCell ref="T318:Z318"/>
    <mergeCell ref="AA318:AE318"/>
    <mergeCell ref="AF318:AJ318"/>
    <mergeCell ref="AK318:AO318"/>
    <mergeCell ref="AP317:AT317"/>
    <mergeCell ref="AU317:AY317"/>
    <mergeCell ref="AZ317:BD317"/>
    <mergeCell ref="BE317:BI317"/>
    <mergeCell ref="BJ317:BN317"/>
    <mergeCell ref="BO317:BS317"/>
    <mergeCell ref="A317:F317"/>
    <mergeCell ref="G317:S317"/>
    <mergeCell ref="T317:Z317"/>
    <mergeCell ref="AA317:AE317"/>
    <mergeCell ref="AF317:AJ317"/>
    <mergeCell ref="AK317:AO317"/>
    <mergeCell ref="AP316:AT316"/>
    <mergeCell ref="AU316:AY316"/>
    <mergeCell ref="AZ316:BD316"/>
    <mergeCell ref="BE316:BI316"/>
    <mergeCell ref="BJ316:BN316"/>
    <mergeCell ref="BO316:BS316"/>
    <mergeCell ref="A314:BS314"/>
    <mergeCell ref="A315:F316"/>
    <mergeCell ref="G315:S316"/>
    <mergeCell ref="T315:Z316"/>
    <mergeCell ref="AA315:AO315"/>
    <mergeCell ref="AP315:BD315"/>
    <mergeCell ref="BE315:BS315"/>
    <mergeCell ref="AA316:AE316"/>
    <mergeCell ref="AF316:AJ316"/>
    <mergeCell ref="AK316:AO316"/>
    <mergeCell ref="BA307:BC307"/>
    <mergeCell ref="BD307:BF307"/>
    <mergeCell ref="BG307:BI307"/>
    <mergeCell ref="BJ307:BL307"/>
    <mergeCell ref="A312:BL312"/>
    <mergeCell ref="A313:BS313"/>
    <mergeCell ref="A308:C308"/>
    <mergeCell ref="D308:V308"/>
    <mergeCell ref="W308:Y308"/>
    <mergeCell ref="Z308:AB308"/>
    <mergeCell ref="AI307:AK307"/>
    <mergeCell ref="AL307:AN307"/>
    <mergeCell ref="AO307:AQ307"/>
    <mergeCell ref="AR307:AT307"/>
    <mergeCell ref="AU307:AW307"/>
    <mergeCell ref="AX307:AZ307"/>
    <mergeCell ref="BA306:BC306"/>
    <mergeCell ref="BD306:BF306"/>
    <mergeCell ref="BG306:BI306"/>
    <mergeCell ref="BJ306:BL306"/>
    <mergeCell ref="A307:C307"/>
    <mergeCell ref="D307:V307"/>
    <mergeCell ref="W307:Y307"/>
    <mergeCell ref="Z307:AB307"/>
    <mergeCell ref="AC307:AE307"/>
    <mergeCell ref="AF307:AH307"/>
    <mergeCell ref="AI306:AK306"/>
    <mergeCell ref="AL306:AN306"/>
    <mergeCell ref="AO306:AQ306"/>
    <mergeCell ref="AR306:AT306"/>
    <mergeCell ref="AU306:AW306"/>
    <mergeCell ref="AX306:AZ306"/>
    <mergeCell ref="BA305:BC305"/>
    <mergeCell ref="BD305:BF305"/>
    <mergeCell ref="BG305:BI305"/>
    <mergeCell ref="BJ305:BL305"/>
    <mergeCell ref="A306:C306"/>
    <mergeCell ref="D306:V306"/>
    <mergeCell ref="W306:Y306"/>
    <mergeCell ref="Z306:AB306"/>
    <mergeCell ref="AC306:AE306"/>
    <mergeCell ref="AF306:AH306"/>
    <mergeCell ref="AI305:AK305"/>
    <mergeCell ref="AL305:AN305"/>
    <mergeCell ref="AO305:AQ305"/>
    <mergeCell ref="AR305:AT305"/>
    <mergeCell ref="AU305:AW305"/>
    <mergeCell ref="AX305:AZ305"/>
    <mergeCell ref="A305:C305"/>
    <mergeCell ref="D305:V305"/>
    <mergeCell ref="W305:Y305"/>
    <mergeCell ref="Z305:AB305"/>
    <mergeCell ref="AC305:AE305"/>
    <mergeCell ref="AF305:AH305"/>
    <mergeCell ref="BJ303:BL304"/>
    <mergeCell ref="W304:Y304"/>
    <mergeCell ref="Z304:AB304"/>
    <mergeCell ref="AC304:AE304"/>
    <mergeCell ref="AF304:AH304"/>
    <mergeCell ref="AI304:AK304"/>
    <mergeCell ref="AL304:AN304"/>
    <mergeCell ref="AO304:AQ304"/>
    <mergeCell ref="AR304:AT304"/>
    <mergeCell ref="BG302:BL302"/>
    <mergeCell ref="W303:AB303"/>
    <mergeCell ref="AC303:AH303"/>
    <mergeCell ref="AI303:AN303"/>
    <mergeCell ref="AO303:AT303"/>
    <mergeCell ref="AU303:AW304"/>
    <mergeCell ref="AX303:AZ304"/>
    <mergeCell ref="BA303:BC304"/>
    <mergeCell ref="BD303:BF304"/>
    <mergeCell ref="BG303:BI304"/>
    <mergeCell ref="A302:C304"/>
    <mergeCell ref="D302:V304"/>
    <mergeCell ref="W302:AH302"/>
    <mergeCell ref="AI302:AT302"/>
    <mergeCell ref="AU302:AZ302"/>
    <mergeCell ref="BA302:BF302"/>
    <mergeCell ref="AT291:AX291"/>
    <mergeCell ref="AY291:BC291"/>
    <mergeCell ref="BD291:BH291"/>
    <mergeCell ref="BI291:BM291"/>
    <mergeCell ref="BN291:BR291"/>
    <mergeCell ref="A301:BL301"/>
    <mergeCell ref="AT292:AX292"/>
    <mergeCell ref="AY292:BC292"/>
    <mergeCell ref="BD292:BH292"/>
    <mergeCell ref="BI292:BM292"/>
    <mergeCell ref="A291:T291"/>
    <mergeCell ref="U291:Y291"/>
    <mergeCell ref="Z291:AD291"/>
    <mergeCell ref="AE291:AI291"/>
    <mergeCell ref="AJ291:AN291"/>
    <mergeCell ref="AO291:AS291"/>
    <mergeCell ref="AO290:AS290"/>
    <mergeCell ref="AT290:AX290"/>
    <mergeCell ref="AY290:BC290"/>
    <mergeCell ref="BD290:BH290"/>
    <mergeCell ref="BI290:BM290"/>
    <mergeCell ref="BN290:BR290"/>
    <mergeCell ref="AT289:AX289"/>
    <mergeCell ref="AY289:BC289"/>
    <mergeCell ref="BD289:BH289"/>
    <mergeCell ref="BI289:BM289"/>
    <mergeCell ref="BN289:BR289"/>
    <mergeCell ref="A290:T290"/>
    <mergeCell ref="U290:Y290"/>
    <mergeCell ref="Z290:AD290"/>
    <mergeCell ref="AE290:AI290"/>
    <mergeCell ref="AJ290:AN290"/>
    <mergeCell ref="A289:T289"/>
    <mergeCell ref="U289:Y289"/>
    <mergeCell ref="Z289:AD289"/>
    <mergeCell ref="AE289:AI289"/>
    <mergeCell ref="AJ289:AN289"/>
    <mergeCell ref="AO289:AS289"/>
    <mergeCell ref="AO288:AS288"/>
    <mergeCell ref="AT288:AX288"/>
    <mergeCell ref="AY288:BC288"/>
    <mergeCell ref="BD288:BH288"/>
    <mergeCell ref="BI288:BM288"/>
    <mergeCell ref="BN288:BR288"/>
    <mergeCell ref="A287:T288"/>
    <mergeCell ref="U287:AD287"/>
    <mergeCell ref="AE287:AN287"/>
    <mergeCell ref="AO287:AX287"/>
    <mergeCell ref="AY287:BH287"/>
    <mergeCell ref="BI287:BR287"/>
    <mergeCell ref="U288:Y288"/>
    <mergeCell ref="Z288:AD288"/>
    <mergeCell ref="AE288:AI288"/>
    <mergeCell ref="AJ288:AN288"/>
    <mergeCell ref="AP225:AT225"/>
    <mergeCell ref="AU225:AY225"/>
    <mergeCell ref="AZ225:BD225"/>
    <mergeCell ref="BE225:BI225"/>
    <mergeCell ref="A285:BL285"/>
    <mergeCell ref="A286:BR286"/>
    <mergeCell ref="AP226:AT226"/>
    <mergeCell ref="AU226:AY226"/>
    <mergeCell ref="AZ226:BD226"/>
    <mergeCell ref="BE226:BI226"/>
    <mergeCell ref="AP224:AT224"/>
    <mergeCell ref="AU224:AY224"/>
    <mergeCell ref="AZ224:BD224"/>
    <mergeCell ref="BE224:BI224"/>
    <mergeCell ref="A225:C225"/>
    <mergeCell ref="D225:P225"/>
    <mergeCell ref="Q225:U225"/>
    <mergeCell ref="V225:AE225"/>
    <mergeCell ref="AF225:AJ225"/>
    <mergeCell ref="AK225:AO225"/>
    <mergeCell ref="AP223:AT223"/>
    <mergeCell ref="AU223:AY223"/>
    <mergeCell ref="AZ223:BD223"/>
    <mergeCell ref="BE223:BI223"/>
    <mergeCell ref="A224:C224"/>
    <mergeCell ref="D224:P224"/>
    <mergeCell ref="Q224:U224"/>
    <mergeCell ref="V224:AE224"/>
    <mergeCell ref="AF224:AJ224"/>
    <mergeCell ref="AK224:AO224"/>
    <mergeCell ref="AP222:AT222"/>
    <mergeCell ref="AU222:AY222"/>
    <mergeCell ref="AZ222:BD222"/>
    <mergeCell ref="BE222:BI222"/>
    <mergeCell ref="A223:C223"/>
    <mergeCell ref="D223:P223"/>
    <mergeCell ref="Q223:U223"/>
    <mergeCell ref="V223:AE223"/>
    <mergeCell ref="AF223:AJ223"/>
    <mergeCell ref="AK223:AO223"/>
    <mergeCell ref="BT160:BX160"/>
    <mergeCell ref="A220:BL220"/>
    <mergeCell ref="A221:C222"/>
    <mergeCell ref="D221:P222"/>
    <mergeCell ref="Q221:U222"/>
    <mergeCell ref="V221:AE222"/>
    <mergeCell ref="AF221:AT221"/>
    <mergeCell ref="AU221:BI221"/>
    <mergeCell ref="AF222:AJ222"/>
    <mergeCell ref="AK222:AO222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A158:C158"/>
    <mergeCell ref="D158:P158"/>
    <mergeCell ref="Q158:U158"/>
    <mergeCell ref="V158:AE158"/>
    <mergeCell ref="AF158:AJ158"/>
    <mergeCell ref="AK158:AO158"/>
    <mergeCell ref="BJ156:BX156"/>
    <mergeCell ref="AF157:AJ157"/>
    <mergeCell ref="AK157:AO157"/>
    <mergeCell ref="AP157:AT157"/>
    <mergeCell ref="AU157:AY157"/>
    <mergeCell ref="AZ157:BD157"/>
    <mergeCell ref="BE157:BI157"/>
    <mergeCell ref="BJ157:BN157"/>
    <mergeCell ref="BO157:BS157"/>
    <mergeCell ref="BT157:BX157"/>
    <mergeCell ref="A156:C157"/>
    <mergeCell ref="D156:P157"/>
    <mergeCell ref="Q156:U157"/>
    <mergeCell ref="V156:AE157"/>
    <mergeCell ref="AF156:AT156"/>
    <mergeCell ref="AU156:BI156"/>
    <mergeCell ref="AO136:AS136"/>
    <mergeCell ref="AT136:AX136"/>
    <mergeCell ref="AY136:BC136"/>
    <mergeCell ref="BD136:BH136"/>
    <mergeCell ref="A154:BL154"/>
    <mergeCell ref="A155:BL155"/>
    <mergeCell ref="BD137:BH137"/>
    <mergeCell ref="A138:C138"/>
    <mergeCell ref="D138:T138"/>
    <mergeCell ref="U138:Y138"/>
    <mergeCell ref="AO135:AS135"/>
    <mergeCell ref="AT135:AX135"/>
    <mergeCell ref="AY135:BC135"/>
    <mergeCell ref="BD135:BH135"/>
    <mergeCell ref="A136:C136"/>
    <mergeCell ref="D136:T136"/>
    <mergeCell ref="U136:Y136"/>
    <mergeCell ref="Z136:AD136"/>
    <mergeCell ref="AE136:AI136"/>
    <mergeCell ref="AJ136:AN136"/>
    <mergeCell ref="AO134:AS134"/>
    <mergeCell ref="AT134:AX134"/>
    <mergeCell ref="AY134:BC134"/>
    <mergeCell ref="BD134:BH134"/>
    <mergeCell ref="A135:C135"/>
    <mergeCell ref="D135:T135"/>
    <mergeCell ref="U135:Y135"/>
    <mergeCell ref="Z135:AD135"/>
    <mergeCell ref="AE135:AI135"/>
    <mergeCell ref="AJ135:AN135"/>
    <mergeCell ref="A134:C134"/>
    <mergeCell ref="D134:T134"/>
    <mergeCell ref="U134:Y134"/>
    <mergeCell ref="Z134:AD134"/>
    <mergeCell ref="AE134:AI134"/>
    <mergeCell ref="AJ134:AN134"/>
    <mergeCell ref="AE133:AI133"/>
    <mergeCell ref="AJ133:AN133"/>
    <mergeCell ref="AO133:AS133"/>
    <mergeCell ref="AT133:AX133"/>
    <mergeCell ref="AY133:BC133"/>
    <mergeCell ref="BD133:BH133"/>
    <mergeCell ref="BQ113:BT113"/>
    <mergeCell ref="BU113:BY113"/>
    <mergeCell ref="A130:BL130"/>
    <mergeCell ref="A131:BH131"/>
    <mergeCell ref="A132:C133"/>
    <mergeCell ref="D132:T133"/>
    <mergeCell ref="U132:AN132"/>
    <mergeCell ref="AO132:BH132"/>
    <mergeCell ref="U133:Y133"/>
    <mergeCell ref="Z133:AD133"/>
    <mergeCell ref="AN113:AR113"/>
    <mergeCell ref="AS113:AW113"/>
    <mergeCell ref="AX113:BA113"/>
    <mergeCell ref="BB113:BF113"/>
    <mergeCell ref="BG113:BK113"/>
    <mergeCell ref="BL113:BP113"/>
    <mergeCell ref="A113:C113"/>
    <mergeCell ref="D113:T113"/>
    <mergeCell ref="U113:Y113"/>
    <mergeCell ref="Z113:AD113"/>
    <mergeCell ref="AE113:AH113"/>
    <mergeCell ref="AI113:AM113"/>
    <mergeCell ref="AX112:BA112"/>
    <mergeCell ref="BB112:BF112"/>
    <mergeCell ref="BG112:BK112"/>
    <mergeCell ref="BL112:BP112"/>
    <mergeCell ref="BQ112:BT112"/>
    <mergeCell ref="BU112:BY112"/>
    <mergeCell ref="BQ111:BT111"/>
    <mergeCell ref="BU111:BY111"/>
    <mergeCell ref="A112:C112"/>
    <mergeCell ref="D112:T112"/>
    <mergeCell ref="U112:Y112"/>
    <mergeCell ref="Z112:AD112"/>
    <mergeCell ref="AE112:AH112"/>
    <mergeCell ref="AI112:AM112"/>
    <mergeCell ref="AN112:AR112"/>
    <mergeCell ref="AS112:AW112"/>
    <mergeCell ref="AN111:AR111"/>
    <mergeCell ref="AS111:AW111"/>
    <mergeCell ref="AX111:BA111"/>
    <mergeCell ref="BB111:BF111"/>
    <mergeCell ref="BG111:BK111"/>
    <mergeCell ref="BL111:BP111"/>
    <mergeCell ref="A111:C111"/>
    <mergeCell ref="D111:T111"/>
    <mergeCell ref="U111:Y111"/>
    <mergeCell ref="Z111:AD111"/>
    <mergeCell ref="AE111:AH111"/>
    <mergeCell ref="AI111:AM111"/>
    <mergeCell ref="AX110:BA110"/>
    <mergeCell ref="BB110:BF110"/>
    <mergeCell ref="BG110:BK110"/>
    <mergeCell ref="BL110:BP110"/>
    <mergeCell ref="BQ110:BT110"/>
    <mergeCell ref="BU110:BY110"/>
    <mergeCell ref="U110:Y110"/>
    <mergeCell ref="Z110:AD110"/>
    <mergeCell ref="AE110:AH110"/>
    <mergeCell ref="AI110:AM110"/>
    <mergeCell ref="AN110:AR110"/>
    <mergeCell ref="AS110:AW110"/>
    <mergeCell ref="BB103:BF103"/>
    <mergeCell ref="BG103:BK103"/>
    <mergeCell ref="A106:BL106"/>
    <mergeCell ref="A107:BL107"/>
    <mergeCell ref="A108:BY108"/>
    <mergeCell ref="A109:C110"/>
    <mergeCell ref="D109:T110"/>
    <mergeCell ref="U109:AM109"/>
    <mergeCell ref="AN109:BF109"/>
    <mergeCell ref="BG109:BY109"/>
    <mergeCell ref="BB102:BF102"/>
    <mergeCell ref="BG102:BK102"/>
    <mergeCell ref="A103:E103"/>
    <mergeCell ref="F103:W103"/>
    <mergeCell ref="X103:AB103"/>
    <mergeCell ref="AC103:AG103"/>
    <mergeCell ref="AH103:AL103"/>
    <mergeCell ref="AM103:AQ103"/>
    <mergeCell ref="AR103:AV103"/>
    <mergeCell ref="AW103:BA103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BB100:BF100"/>
    <mergeCell ref="BG100:BK100"/>
    <mergeCell ref="A101:E101"/>
    <mergeCell ref="F101:W101"/>
    <mergeCell ref="X101:AB101"/>
    <mergeCell ref="AC101:AG101"/>
    <mergeCell ref="AH101:AL101"/>
    <mergeCell ref="AM101:AQ101"/>
    <mergeCell ref="AR101:AV101"/>
    <mergeCell ref="AW101:BA101"/>
    <mergeCell ref="A99:E100"/>
    <mergeCell ref="F99:W100"/>
    <mergeCell ref="X99:AQ99"/>
    <mergeCell ref="AR99:BK99"/>
    <mergeCell ref="X100:AB100"/>
    <mergeCell ref="AC100:AG100"/>
    <mergeCell ref="AH100:AL100"/>
    <mergeCell ref="AM100:AQ100"/>
    <mergeCell ref="AR100:AV100"/>
    <mergeCell ref="AW100:BA100"/>
    <mergeCell ref="AR83:AV83"/>
    <mergeCell ref="AW83:BA83"/>
    <mergeCell ref="BB83:BF83"/>
    <mergeCell ref="BG83:BK83"/>
    <mergeCell ref="A97:BL97"/>
    <mergeCell ref="A98:BK98"/>
    <mergeCell ref="AW84:BA84"/>
    <mergeCell ref="BB84:BF84"/>
    <mergeCell ref="BG84:BK84"/>
    <mergeCell ref="A85:D85"/>
    <mergeCell ref="AR82:AV82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81:D81"/>
    <mergeCell ref="E81:W81"/>
    <mergeCell ref="X81:AB81"/>
    <mergeCell ref="AC81:AG81"/>
    <mergeCell ref="AH81:AL81"/>
    <mergeCell ref="AM81:AQ81"/>
    <mergeCell ref="AH80:AL80"/>
    <mergeCell ref="AM80:AQ80"/>
    <mergeCell ref="AR80:AV80"/>
    <mergeCell ref="AW80:BA80"/>
    <mergeCell ref="BB80:BF80"/>
    <mergeCell ref="BG80:BK80"/>
    <mergeCell ref="BQ75:BT75"/>
    <mergeCell ref="BU75:BY75"/>
    <mergeCell ref="A77:BL77"/>
    <mergeCell ref="A78:BK78"/>
    <mergeCell ref="A79:D80"/>
    <mergeCell ref="E79:W80"/>
    <mergeCell ref="X79:AQ79"/>
    <mergeCell ref="AR79:BK79"/>
    <mergeCell ref="X80:AB80"/>
    <mergeCell ref="AC80:AG80"/>
    <mergeCell ref="AN75:AR75"/>
    <mergeCell ref="AS75:AW75"/>
    <mergeCell ref="AX75:BA75"/>
    <mergeCell ref="BB75:BF75"/>
    <mergeCell ref="BG75:BK75"/>
    <mergeCell ref="BL75:BP75"/>
    <mergeCell ref="A75:E75"/>
    <mergeCell ref="F75:T75"/>
    <mergeCell ref="U75:Y75"/>
    <mergeCell ref="Z75:AD75"/>
    <mergeCell ref="AE75:AH75"/>
    <mergeCell ref="AI75:AM75"/>
    <mergeCell ref="AX74:BA74"/>
    <mergeCell ref="BB74:BF74"/>
    <mergeCell ref="BG74:BK74"/>
    <mergeCell ref="BL74:BP74"/>
    <mergeCell ref="BQ74:BT74"/>
    <mergeCell ref="BU74:BY74"/>
    <mergeCell ref="BQ73:BT73"/>
    <mergeCell ref="BU73:BY73"/>
    <mergeCell ref="A74:E74"/>
    <mergeCell ref="F74:T74"/>
    <mergeCell ref="U74:Y74"/>
    <mergeCell ref="Z74:AD74"/>
    <mergeCell ref="AE74:AH74"/>
    <mergeCell ref="AI74:AM74"/>
    <mergeCell ref="AN74:AR74"/>
    <mergeCell ref="AS74:AW74"/>
    <mergeCell ref="AN73:AR73"/>
    <mergeCell ref="AS73:AW73"/>
    <mergeCell ref="AX73:BA73"/>
    <mergeCell ref="BB73:BF73"/>
    <mergeCell ref="BG73:BK73"/>
    <mergeCell ref="BL73:BP73"/>
    <mergeCell ref="BG72:BK72"/>
    <mergeCell ref="BL72:BP72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E72:AH72"/>
    <mergeCell ref="AI72:AM72"/>
    <mergeCell ref="AN72:AR72"/>
    <mergeCell ref="AS72:AW72"/>
    <mergeCell ref="AX72:BA72"/>
    <mergeCell ref="BB72:BF72"/>
    <mergeCell ref="BU55:BY55"/>
    <mergeCell ref="A69:BL69"/>
    <mergeCell ref="A70:BY70"/>
    <mergeCell ref="A71:E72"/>
    <mergeCell ref="F71:T72"/>
    <mergeCell ref="U71:AM71"/>
    <mergeCell ref="AN71:BF71"/>
    <mergeCell ref="BG71:BY71"/>
    <mergeCell ref="U72:Y72"/>
    <mergeCell ref="Z72:AD72"/>
    <mergeCell ref="AS55:AW55"/>
    <mergeCell ref="AX55:BA55"/>
    <mergeCell ref="BB55:BF55"/>
    <mergeCell ref="BG55:BK55"/>
    <mergeCell ref="BL55:BP55"/>
    <mergeCell ref="BQ55:BT55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N2:BZ2"/>
    <mergeCell ref="A3:BZ3"/>
    <mergeCell ref="B5:AF5"/>
    <mergeCell ref="AH5:AR5"/>
    <mergeCell ref="AT5:BA5"/>
    <mergeCell ref="A6:AF6"/>
    <mergeCell ref="AH6:AR6"/>
    <mergeCell ref="AT6:BA6"/>
  </mergeCells>
  <conditionalFormatting sqref="A113 A307 A136">
    <cfRule type="cellIs" dxfId="267" priority="272" stopIfTrue="1" operator="equal">
      <formula>A112</formula>
    </cfRule>
  </conditionalFormatting>
  <conditionalFormatting sqref="A160:C160 A225:C225">
    <cfRule type="cellIs" dxfId="266" priority="273" stopIfTrue="1" operator="equal">
      <formula>A159</formula>
    </cfRule>
    <cfRule type="cellIs" dxfId="265" priority="274" stopIfTrue="1" operator="equal">
      <formula>0</formula>
    </cfRule>
  </conditionalFormatting>
  <conditionalFormatting sqref="A114">
    <cfRule type="cellIs" dxfId="264" priority="271" stopIfTrue="1" operator="equal">
      <formula>A113</formula>
    </cfRule>
  </conditionalFormatting>
  <conditionalFormatting sqref="A115">
    <cfRule type="cellIs" dxfId="263" priority="270" stopIfTrue="1" operator="equal">
      <formula>A114</formula>
    </cfRule>
  </conditionalFormatting>
  <conditionalFormatting sqref="A116">
    <cfRule type="cellIs" dxfId="262" priority="269" stopIfTrue="1" operator="equal">
      <formula>A115</formula>
    </cfRule>
  </conditionalFormatting>
  <conditionalFormatting sqref="A117">
    <cfRule type="cellIs" dxfId="261" priority="268" stopIfTrue="1" operator="equal">
      <formula>A116</formula>
    </cfRule>
  </conditionalFormatting>
  <conditionalFormatting sqref="A118">
    <cfRule type="cellIs" dxfId="260" priority="267" stopIfTrue="1" operator="equal">
      <formula>A117</formula>
    </cfRule>
  </conditionalFormatting>
  <conditionalFormatting sqref="A119">
    <cfRule type="cellIs" dxfId="259" priority="266" stopIfTrue="1" operator="equal">
      <formula>A118</formula>
    </cfRule>
  </conditionalFormatting>
  <conditionalFormatting sqref="A120">
    <cfRule type="cellIs" dxfId="258" priority="265" stopIfTrue="1" operator="equal">
      <formula>A119</formula>
    </cfRule>
  </conditionalFormatting>
  <conditionalFormatting sqref="A121">
    <cfRule type="cellIs" dxfId="257" priority="264" stopIfTrue="1" operator="equal">
      <formula>A120</formula>
    </cfRule>
  </conditionalFormatting>
  <conditionalFormatting sqref="A122">
    <cfRule type="cellIs" dxfId="256" priority="263" stopIfTrue="1" operator="equal">
      <formula>A121</formula>
    </cfRule>
  </conditionalFormatting>
  <conditionalFormatting sqref="A123">
    <cfRule type="cellIs" dxfId="255" priority="262" stopIfTrue="1" operator="equal">
      <formula>A122</formula>
    </cfRule>
  </conditionalFormatting>
  <conditionalFormatting sqref="A124">
    <cfRule type="cellIs" dxfId="254" priority="261" stopIfTrue="1" operator="equal">
      <formula>A123</formula>
    </cfRule>
  </conditionalFormatting>
  <conditionalFormatting sqref="A125">
    <cfRule type="cellIs" dxfId="253" priority="260" stopIfTrue="1" operator="equal">
      <formula>A124</formula>
    </cfRule>
  </conditionalFormatting>
  <conditionalFormatting sqref="A126">
    <cfRule type="cellIs" dxfId="252" priority="259" stopIfTrue="1" operator="equal">
      <formula>A125</formula>
    </cfRule>
  </conditionalFormatting>
  <conditionalFormatting sqref="A127">
    <cfRule type="cellIs" dxfId="251" priority="258" stopIfTrue="1" operator="equal">
      <formula>A126</formula>
    </cfRule>
  </conditionalFormatting>
  <conditionalFormatting sqref="A128">
    <cfRule type="cellIs" dxfId="250" priority="257" stopIfTrue="1" operator="equal">
      <formula>A127</formula>
    </cfRule>
  </conditionalFormatting>
  <conditionalFormatting sqref="A152">
    <cfRule type="cellIs" dxfId="249" priority="276" stopIfTrue="1" operator="equal">
      <formula>A136</formula>
    </cfRule>
  </conditionalFormatting>
  <conditionalFormatting sqref="A137">
    <cfRule type="cellIs" dxfId="248" priority="255" stopIfTrue="1" operator="equal">
      <formula>A136</formula>
    </cfRule>
  </conditionalFormatting>
  <conditionalFormatting sqref="A138">
    <cfRule type="cellIs" dxfId="247" priority="254" stopIfTrue="1" operator="equal">
      <formula>A137</formula>
    </cfRule>
  </conditionalFormatting>
  <conditionalFormatting sqref="A139">
    <cfRule type="cellIs" dxfId="246" priority="253" stopIfTrue="1" operator="equal">
      <formula>A138</formula>
    </cfRule>
  </conditionalFormatting>
  <conditionalFormatting sqref="A140">
    <cfRule type="cellIs" dxfId="245" priority="252" stopIfTrue="1" operator="equal">
      <formula>A139</formula>
    </cfRule>
  </conditionalFormatting>
  <conditionalFormatting sqref="A141">
    <cfRule type="cellIs" dxfId="244" priority="251" stopIfTrue="1" operator="equal">
      <formula>A140</formula>
    </cfRule>
  </conditionalFormatting>
  <conditionalFormatting sqref="A142">
    <cfRule type="cellIs" dxfId="243" priority="250" stopIfTrue="1" operator="equal">
      <formula>A141</formula>
    </cfRule>
  </conditionalFormatting>
  <conditionalFormatting sqref="A143">
    <cfRule type="cellIs" dxfId="242" priority="249" stopIfTrue="1" operator="equal">
      <formula>A142</formula>
    </cfRule>
  </conditionalFormatting>
  <conditionalFormatting sqref="A144">
    <cfRule type="cellIs" dxfId="241" priority="248" stopIfTrue="1" operator="equal">
      <formula>A143</formula>
    </cfRule>
  </conditionalFormatting>
  <conditionalFormatting sqref="A145">
    <cfRule type="cellIs" dxfId="240" priority="247" stopIfTrue="1" operator="equal">
      <formula>A144</formula>
    </cfRule>
  </conditionalFormatting>
  <conditionalFormatting sqref="A146">
    <cfRule type="cellIs" dxfId="239" priority="246" stopIfTrue="1" operator="equal">
      <formula>A145</formula>
    </cfRule>
  </conditionalFormatting>
  <conditionalFormatting sqref="A147">
    <cfRule type="cellIs" dxfId="238" priority="245" stopIfTrue="1" operator="equal">
      <formula>A146</formula>
    </cfRule>
  </conditionalFormatting>
  <conditionalFormatting sqref="A148">
    <cfRule type="cellIs" dxfId="237" priority="244" stopIfTrue="1" operator="equal">
      <formula>A147</formula>
    </cfRule>
  </conditionalFormatting>
  <conditionalFormatting sqref="A149">
    <cfRule type="cellIs" dxfId="236" priority="243" stopIfTrue="1" operator="equal">
      <formula>A148</formula>
    </cfRule>
  </conditionalFormatting>
  <conditionalFormatting sqref="A150">
    <cfRule type="cellIs" dxfId="235" priority="242" stopIfTrue="1" operator="equal">
      <formula>A149</formula>
    </cfRule>
  </conditionalFormatting>
  <conditionalFormatting sqref="A151">
    <cfRule type="cellIs" dxfId="234" priority="241" stopIfTrue="1" operator="equal">
      <formula>A150</formula>
    </cfRule>
  </conditionalFormatting>
  <conditionalFormatting sqref="A308">
    <cfRule type="cellIs" dxfId="233" priority="3" stopIfTrue="1" operator="equal">
      <formula>A307</formula>
    </cfRule>
  </conditionalFormatting>
  <conditionalFormatting sqref="A161:C161">
    <cfRule type="cellIs" dxfId="232" priority="238" stopIfTrue="1" operator="equal">
      <formula>A160</formula>
    </cfRule>
    <cfRule type="cellIs" dxfId="231" priority="239" stopIfTrue="1" operator="equal">
      <formula>0</formula>
    </cfRule>
  </conditionalFormatting>
  <conditionalFormatting sqref="A162:C162">
    <cfRule type="cellIs" dxfId="230" priority="236" stopIfTrue="1" operator="equal">
      <formula>A161</formula>
    </cfRule>
    <cfRule type="cellIs" dxfId="229" priority="237" stopIfTrue="1" operator="equal">
      <formula>0</formula>
    </cfRule>
  </conditionalFormatting>
  <conditionalFormatting sqref="A163:C163">
    <cfRule type="cellIs" dxfId="228" priority="234" stopIfTrue="1" operator="equal">
      <formula>A162</formula>
    </cfRule>
    <cfRule type="cellIs" dxfId="227" priority="235" stopIfTrue="1" operator="equal">
      <formula>0</formula>
    </cfRule>
  </conditionalFormatting>
  <conditionalFormatting sqref="A164:C164">
    <cfRule type="cellIs" dxfId="226" priority="232" stopIfTrue="1" operator="equal">
      <formula>A163</formula>
    </cfRule>
    <cfRule type="cellIs" dxfId="225" priority="233" stopIfTrue="1" operator="equal">
      <formula>0</formula>
    </cfRule>
  </conditionalFormatting>
  <conditionalFormatting sqref="A165:C165">
    <cfRule type="cellIs" dxfId="224" priority="230" stopIfTrue="1" operator="equal">
      <formula>A164</formula>
    </cfRule>
    <cfRule type="cellIs" dxfId="223" priority="231" stopIfTrue="1" operator="equal">
      <formula>0</formula>
    </cfRule>
  </conditionalFormatting>
  <conditionalFormatting sqref="A166:C166">
    <cfRule type="cellIs" dxfId="222" priority="228" stopIfTrue="1" operator="equal">
      <formula>A165</formula>
    </cfRule>
    <cfRule type="cellIs" dxfId="221" priority="229" stopIfTrue="1" operator="equal">
      <formula>0</formula>
    </cfRule>
  </conditionalFormatting>
  <conditionalFormatting sqref="A167:C167">
    <cfRule type="cellIs" dxfId="220" priority="226" stopIfTrue="1" operator="equal">
      <formula>A166</formula>
    </cfRule>
    <cfRule type="cellIs" dxfId="219" priority="227" stopIfTrue="1" operator="equal">
      <formula>0</formula>
    </cfRule>
  </conditionalFormatting>
  <conditionalFormatting sqref="A168:C168">
    <cfRule type="cellIs" dxfId="218" priority="224" stopIfTrue="1" operator="equal">
      <formula>A167</formula>
    </cfRule>
    <cfRule type="cellIs" dxfId="217" priority="225" stopIfTrue="1" operator="equal">
      <formula>0</formula>
    </cfRule>
  </conditionalFormatting>
  <conditionalFormatting sqref="A169:C169">
    <cfRule type="cellIs" dxfId="216" priority="222" stopIfTrue="1" operator="equal">
      <formula>A168</formula>
    </cfRule>
    <cfRule type="cellIs" dxfId="215" priority="223" stopIfTrue="1" operator="equal">
      <formula>0</formula>
    </cfRule>
  </conditionalFormatting>
  <conditionalFormatting sqref="A170:C170">
    <cfRule type="cellIs" dxfId="214" priority="220" stopIfTrue="1" operator="equal">
      <formula>A169</formula>
    </cfRule>
    <cfRule type="cellIs" dxfId="213" priority="221" stopIfTrue="1" operator="equal">
      <formula>0</formula>
    </cfRule>
  </conditionalFormatting>
  <conditionalFormatting sqref="A171:C171">
    <cfRule type="cellIs" dxfId="212" priority="218" stopIfTrue="1" operator="equal">
      <formula>A170</formula>
    </cfRule>
    <cfRule type="cellIs" dxfId="211" priority="219" stopIfTrue="1" operator="equal">
      <formula>0</formula>
    </cfRule>
  </conditionalFormatting>
  <conditionalFormatting sqref="A172:C172">
    <cfRule type="cellIs" dxfId="210" priority="216" stopIfTrue="1" operator="equal">
      <formula>A171</formula>
    </cfRule>
    <cfRule type="cellIs" dxfId="209" priority="217" stopIfTrue="1" operator="equal">
      <formula>0</formula>
    </cfRule>
  </conditionalFormatting>
  <conditionalFormatting sqref="A173:C173">
    <cfRule type="cellIs" dxfId="208" priority="214" stopIfTrue="1" operator="equal">
      <formula>A172</formula>
    </cfRule>
    <cfRule type="cellIs" dxfId="207" priority="215" stopIfTrue="1" operator="equal">
      <formula>0</formula>
    </cfRule>
  </conditionalFormatting>
  <conditionalFormatting sqref="A174:C174">
    <cfRule type="cellIs" dxfId="206" priority="212" stopIfTrue="1" operator="equal">
      <formula>A173</formula>
    </cfRule>
    <cfRule type="cellIs" dxfId="205" priority="213" stopIfTrue="1" operator="equal">
      <formula>0</formula>
    </cfRule>
  </conditionalFormatting>
  <conditionalFormatting sqref="A175:C175">
    <cfRule type="cellIs" dxfId="204" priority="210" stopIfTrue="1" operator="equal">
      <formula>A174</formula>
    </cfRule>
    <cfRule type="cellIs" dxfId="203" priority="211" stopIfTrue="1" operator="equal">
      <formula>0</formula>
    </cfRule>
  </conditionalFormatting>
  <conditionalFormatting sqref="A176:C176">
    <cfRule type="cellIs" dxfId="202" priority="208" stopIfTrue="1" operator="equal">
      <formula>A175</formula>
    </cfRule>
    <cfRule type="cellIs" dxfId="201" priority="209" stopIfTrue="1" operator="equal">
      <formula>0</formula>
    </cfRule>
  </conditionalFormatting>
  <conditionalFormatting sqref="A177:C177">
    <cfRule type="cellIs" dxfId="200" priority="206" stopIfTrue="1" operator="equal">
      <formula>A176</formula>
    </cfRule>
    <cfRule type="cellIs" dxfId="199" priority="207" stopIfTrue="1" operator="equal">
      <formula>0</formula>
    </cfRule>
  </conditionalFormatting>
  <conditionalFormatting sqref="A178:C178">
    <cfRule type="cellIs" dxfId="198" priority="204" stopIfTrue="1" operator="equal">
      <formula>A177</formula>
    </cfRule>
    <cfRule type="cellIs" dxfId="197" priority="205" stopIfTrue="1" operator="equal">
      <formula>0</formula>
    </cfRule>
  </conditionalFormatting>
  <conditionalFormatting sqref="A179:C179">
    <cfRule type="cellIs" dxfId="196" priority="202" stopIfTrue="1" operator="equal">
      <formula>A178</formula>
    </cfRule>
    <cfRule type="cellIs" dxfId="195" priority="203" stopIfTrue="1" operator="equal">
      <formula>0</formula>
    </cfRule>
  </conditionalFormatting>
  <conditionalFormatting sqref="A180:C180">
    <cfRule type="cellIs" dxfId="194" priority="200" stopIfTrue="1" operator="equal">
      <formula>A179</formula>
    </cfRule>
    <cfRule type="cellIs" dxfId="193" priority="201" stopIfTrue="1" operator="equal">
      <formula>0</formula>
    </cfRule>
  </conditionalFormatting>
  <conditionalFormatting sqref="A181:C181">
    <cfRule type="cellIs" dxfId="192" priority="198" stopIfTrue="1" operator="equal">
      <formula>A180</formula>
    </cfRule>
    <cfRule type="cellIs" dxfId="191" priority="199" stopIfTrue="1" operator="equal">
      <formula>0</formula>
    </cfRule>
  </conditionalFormatting>
  <conditionalFormatting sqref="A182:C182">
    <cfRule type="cellIs" dxfId="190" priority="196" stopIfTrue="1" operator="equal">
      <formula>A181</formula>
    </cfRule>
    <cfRule type="cellIs" dxfId="189" priority="197" stopIfTrue="1" operator="equal">
      <formula>0</formula>
    </cfRule>
  </conditionalFormatting>
  <conditionalFormatting sqref="A183:C183">
    <cfRule type="cellIs" dxfId="188" priority="194" stopIfTrue="1" operator="equal">
      <formula>A182</formula>
    </cfRule>
    <cfRule type="cellIs" dxfId="187" priority="195" stopIfTrue="1" operator="equal">
      <formula>0</formula>
    </cfRule>
  </conditionalFormatting>
  <conditionalFormatting sqref="A184:C184">
    <cfRule type="cellIs" dxfId="186" priority="192" stopIfTrue="1" operator="equal">
      <formula>A183</formula>
    </cfRule>
    <cfRule type="cellIs" dxfId="185" priority="193" stopIfTrue="1" operator="equal">
      <formula>0</formula>
    </cfRule>
  </conditionalFormatting>
  <conditionalFormatting sqref="A185:C185">
    <cfRule type="cellIs" dxfId="184" priority="190" stopIfTrue="1" operator="equal">
      <formula>A184</formula>
    </cfRule>
    <cfRule type="cellIs" dxfId="183" priority="191" stopIfTrue="1" operator="equal">
      <formula>0</formula>
    </cfRule>
  </conditionalFormatting>
  <conditionalFormatting sqref="A186:C186">
    <cfRule type="cellIs" dxfId="182" priority="188" stopIfTrue="1" operator="equal">
      <formula>A185</formula>
    </cfRule>
    <cfRule type="cellIs" dxfId="181" priority="189" stopIfTrue="1" operator="equal">
      <formula>0</formula>
    </cfRule>
  </conditionalFormatting>
  <conditionalFormatting sqref="A187:C187">
    <cfRule type="cellIs" dxfId="180" priority="186" stopIfTrue="1" operator="equal">
      <formula>A186</formula>
    </cfRule>
    <cfRule type="cellIs" dxfId="179" priority="187" stopIfTrue="1" operator="equal">
      <formula>0</formula>
    </cfRule>
  </conditionalFormatting>
  <conditionalFormatting sqref="A188:C188">
    <cfRule type="cellIs" dxfId="178" priority="184" stopIfTrue="1" operator="equal">
      <formula>A187</formula>
    </cfRule>
    <cfRule type="cellIs" dxfId="177" priority="185" stopIfTrue="1" operator="equal">
      <formula>0</formula>
    </cfRule>
  </conditionalFormatting>
  <conditionalFormatting sqref="A189:C189">
    <cfRule type="cellIs" dxfId="176" priority="182" stopIfTrue="1" operator="equal">
      <formula>A188</formula>
    </cfRule>
    <cfRule type="cellIs" dxfId="175" priority="183" stopIfTrue="1" operator="equal">
      <formula>0</formula>
    </cfRule>
  </conditionalFormatting>
  <conditionalFormatting sqref="A190:C190">
    <cfRule type="cellIs" dxfId="174" priority="180" stopIfTrue="1" operator="equal">
      <formula>A189</formula>
    </cfRule>
    <cfRule type="cellIs" dxfId="173" priority="181" stopIfTrue="1" operator="equal">
      <formula>0</formula>
    </cfRule>
  </conditionalFormatting>
  <conditionalFormatting sqref="A191:C191">
    <cfRule type="cellIs" dxfId="172" priority="178" stopIfTrue="1" operator="equal">
      <formula>A190</formula>
    </cfRule>
    <cfRule type="cellIs" dxfId="171" priority="179" stopIfTrue="1" operator="equal">
      <formula>0</formula>
    </cfRule>
  </conditionalFormatting>
  <conditionalFormatting sqref="A192:C192">
    <cfRule type="cellIs" dxfId="170" priority="176" stopIfTrue="1" operator="equal">
      <formula>A191</formula>
    </cfRule>
    <cfRule type="cellIs" dxfId="169" priority="177" stopIfTrue="1" operator="equal">
      <formula>0</formula>
    </cfRule>
  </conditionalFormatting>
  <conditionalFormatting sqref="A193:C193">
    <cfRule type="cellIs" dxfId="168" priority="174" stopIfTrue="1" operator="equal">
      <formula>A192</formula>
    </cfRule>
    <cfRule type="cellIs" dxfId="167" priority="175" stopIfTrue="1" operator="equal">
      <formula>0</formula>
    </cfRule>
  </conditionalFormatting>
  <conditionalFormatting sqref="A194:C194">
    <cfRule type="cellIs" dxfId="166" priority="172" stopIfTrue="1" operator="equal">
      <formula>A193</formula>
    </cfRule>
    <cfRule type="cellIs" dxfId="165" priority="173" stopIfTrue="1" operator="equal">
      <formula>0</formula>
    </cfRule>
  </conditionalFormatting>
  <conditionalFormatting sqref="A195:C195">
    <cfRule type="cellIs" dxfId="164" priority="170" stopIfTrue="1" operator="equal">
      <formula>A194</formula>
    </cfRule>
    <cfRule type="cellIs" dxfId="163" priority="171" stopIfTrue="1" operator="equal">
      <formula>0</formula>
    </cfRule>
  </conditionalFormatting>
  <conditionalFormatting sqref="A196:C196">
    <cfRule type="cellIs" dxfId="162" priority="168" stopIfTrue="1" operator="equal">
      <formula>A195</formula>
    </cfRule>
    <cfRule type="cellIs" dxfId="161" priority="169" stopIfTrue="1" operator="equal">
      <formula>0</formula>
    </cfRule>
  </conditionalFormatting>
  <conditionalFormatting sqref="A197:C197">
    <cfRule type="cellIs" dxfId="160" priority="166" stopIfTrue="1" operator="equal">
      <formula>A196</formula>
    </cfRule>
    <cfRule type="cellIs" dxfId="159" priority="167" stopIfTrue="1" operator="equal">
      <formula>0</formula>
    </cfRule>
  </conditionalFormatting>
  <conditionalFormatting sqref="A198:C198">
    <cfRule type="cellIs" dxfId="158" priority="164" stopIfTrue="1" operator="equal">
      <formula>A197</formula>
    </cfRule>
    <cfRule type="cellIs" dxfId="157" priority="165" stopIfTrue="1" operator="equal">
      <formula>0</formula>
    </cfRule>
  </conditionalFormatting>
  <conditionalFormatting sqref="A199:C199">
    <cfRule type="cellIs" dxfId="156" priority="162" stopIfTrue="1" operator="equal">
      <formula>A198</formula>
    </cfRule>
    <cfRule type="cellIs" dxfId="155" priority="163" stopIfTrue="1" operator="equal">
      <formula>0</formula>
    </cfRule>
  </conditionalFormatting>
  <conditionalFormatting sqref="A200:C200">
    <cfRule type="cellIs" dxfId="154" priority="160" stopIfTrue="1" operator="equal">
      <formula>A199</formula>
    </cfRule>
    <cfRule type="cellIs" dxfId="153" priority="161" stopIfTrue="1" operator="equal">
      <formula>0</formula>
    </cfRule>
  </conditionalFormatting>
  <conditionalFormatting sqref="A201:C201">
    <cfRule type="cellIs" dxfId="152" priority="158" stopIfTrue="1" operator="equal">
      <formula>A200</formula>
    </cfRule>
    <cfRule type="cellIs" dxfId="151" priority="159" stopIfTrue="1" operator="equal">
      <formula>0</formula>
    </cfRule>
  </conditionalFormatting>
  <conditionalFormatting sqref="A202:C202">
    <cfRule type="cellIs" dxfId="150" priority="156" stopIfTrue="1" operator="equal">
      <formula>A201</formula>
    </cfRule>
    <cfRule type="cellIs" dxfId="149" priority="157" stopIfTrue="1" operator="equal">
      <formula>0</formula>
    </cfRule>
  </conditionalFormatting>
  <conditionalFormatting sqref="A203:C203">
    <cfRule type="cellIs" dxfId="148" priority="154" stopIfTrue="1" operator="equal">
      <formula>A202</formula>
    </cfRule>
    <cfRule type="cellIs" dxfId="147" priority="155" stopIfTrue="1" operator="equal">
      <formula>0</formula>
    </cfRule>
  </conditionalFormatting>
  <conditionalFormatting sqref="A204:C204">
    <cfRule type="cellIs" dxfId="146" priority="152" stopIfTrue="1" operator="equal">
      <formula>A203</formula>
    </cfRule>
    <cfRule type="cellIs" dxfId="145" priority="153" stopIfTrue="1" operator="equal">
      <formula>0</formula>
    </cfRule>
  </conditionalFormatting>
  <conditionalFormatting sqref="A205:C205">
    <cfRule type="cellIs" dxfId="144" priority="150" stopIfTrue="1" operator="equal">
      <formula>A204</formula>
    </cfRule>
    <cfRule type="cellIs" dxfId="143" priority="151" stopIfTrue="1" operator="equal">
      <formula>0</formula>
    </cfRule>
  </conditionalFormatting>
  <conditionalFormatting sqref="A206:C206">
    <cfRule type="cellIs" dxfId="142" priority="148" stopIfTrue="1" operator="equal">
      <formula>A205</formula>
    </cfRule>
    <cfRule type="cellIs" dxfId="141" priority="149" stopIfTrue="1" operator="equal">
      <formula>0</formula>
    </cfRule>
  </conditionalFormatting>
  <conditionalFormatting sqref="A207:C207">
    <cfRule type="cellIs" dxfId="140" priority="146" stopIfTrue="1" operator="equal">
      <formula>A206</formula>
    </cfRule>
    <cfRule type="cellIs" dxfId="139" priority="147" stopIfTrue="1" operator="equal">
      <formula>0</formula>
    </cfRule>
  </conditionalFormatting>
  <conditionalFormatting sqref="A208:C208">
    <cfRule type="cellIs" dxfId="138" priority="144" stopIfTrue="1" operator="equal">
      <formula>A207</formula>
    </cfRule>
    <cfRule type="cellIs" dxfId="137" priority="145" stopIfTrue="1" operator="equal">
      <formula>0</formula>
    </cfRule>
  </conditionalFormatting>
  <conditionalFormatting sqref="A209:C209">
    <cfRule type="cellIs" dxfId="136" priority="142" stopIfTrue="1" operator="equal">
      <formula>A208</formula>
    </cfRule>
    <cfRule type="cellIs" dxfId="135" priority="143" stopIfTrue="1" operator="equal">
      <formula>0</formula>
    </cfRule>
  </conditionalFormatting>
  <conditionalFormatting sqref="A210:C210">
    <cfRule type="cellIs" dxfId="134" priority="140" stopIfTrue="1" operator="equal">
      <formula>A209</formula>
    </cfRule>
    <cfRule type="cellIs" dxfId="133" priority="141" stopIfTrue="1" operator="equal">
      <formula>0</formula>
    </cfRule>
  </conditionalFormatting>
  <conditionalFormatting sqref="A211:C211">
    <cfRule type="cellIs" dxfId="132" priority="138" stopIfTrue="1" operator="equal">
      <formula>A210</formula>
    </cfRule>
    <cfRule type="cellIs" dxfId="131" priority="139" stopIfTrue="1" operator="equal">
      <formula>0</formula>
    </cfRule>
  </conditionalFormatting>
  <conditionalFormatting sqref="A212:C212">
    <cfRule type="cellIs" dxfId="130" priority="136" stopIfTrue="1" operator="equal">
      <formula>A211</formula>
    </cfRule>
    <cfRule type="cellIs" dxfId="129" priority="137" stopIfTrue="1" operator="equal">
      <formula>0</formula>
    </cfRule>
  </conditionalFormatting>
  <conditionalFormatting sqref="A213:C213">
    <cfRule type="cellIs" dxfId="128" priority="134" stopIfTrue="1" operator="equal">
      <formula>A212</formula>
    </cfRule>
    <cfRule type="cellIs" dxfId="127" priority="135" stopIfTrue="1" operator="equal">
      <formula>0</formula>
    </cfRule>
  </conditionalFormatting>
  <conditionalFormatting sqref="A214:C214">
    <cfRule type="cellIs" dxfId="126" priority="132" stopIfTrue="1" operator="equal">
      <formula>A213</formula>
    </cfRule>
    <cfRule type="cellIs" dxfId="125" priority="133" stopIfTrue="1" operator="equal">
      <formula>0</formula>
    </cfRule>
  </conditionalFormatting>
  <conditionalFormatting sqref="A215:C215">
    <cfRule type="cellIs" dxfId="124" priority="130" stopIfTrue="1" operator="equal">
      <formula>A214</formula>
    </cfRule>
    <cfRule type="cellIs" dxfId="123" priority="131" stopIfTrue="1" operator="equal">
      <formula>0</formula>
    </cfRule>
  </conditionalFormatting>
  <conditionalFormatting sqref="A216:C216">
    <cfRule type="cellIs" dxfId="122" priority="128" stopIfTrue="1" operator="equal">
      <formula>A215</formula>
    </cfRule>
    <cfRule type="cellIs" dxfId="121" priority="129" stopIfTrue="1" operator="equal">
      <formula>0</formula>
    </cfRule>
  </conditionalFormatting>
  <conditionalFormatting sqref="A217:C217">
    <cfRule type="cellIs" dxfId="120" priority="126" stopIfTrue="1" operator="equal">
      <formula>A216</formula>
    </cfRule>
    <cfRule type="cellIs" dxfId="119" priority="127" stopIfTrue="1" operator="equal">
      <formula>0</formula>
    </cfRule>
  </conditionalFormatting>
  <conditionalFormatting sqref="A218:C218">
    <cfRule type="cellIs" dxfId="118" priority="124" stopIfTrue="1" operator="equal">
      <formula>A217</formula>
    </cfRule>
    <cfRule type="cellIs" dxfId="117" priority="125" stopIfTrue="1" operator="equal">
      <formula>0</formula>
    </cfRule>
  </conditionalFormatting>
  <conditionalFormatting sqref="A226:C226">
    <cfRule type="cellIs" dxfId="116" priority="120" stopIfTrue="1" operator="equal">
      <formula>A225</formula>
    </cfRule>
    <cfRule type="cellIs" dxfId="115" priority="121" stopIfTrue="1" operator="equal">
      <formula>0</formula>
    </cfRule>
  </conditionalFormatting>
  <conditionalFormatting sqref="A227:C227">
    <cfRule type="cellIs" dxfId="114" priority="118" stopIfTrue="1" operator="equal">
      <formula>A226</formula>
    </cfRule>
    <cfRule type="cellIs" dxfId="113" priority="119" stopIfTrue="1" operator="equal">
      <formula>0</formula>
    </cfRule>
  </conditionalFormatting>
  <conditionalFormatting sqref="A228:C228">
    <cfRule type="cellIs" dxfId="112" priority="116" stopIfTrue="1" operator="equal">
      <formula>A227</formula>
    </cfRule>
    <cfRule type="cellIs" dxfId="111" priority="117" stopIfTrue="1" operator="equal">
      <formula>0</formula>
    </cfRule>
  </conditionalFormatting>
  <conditionalFormatting sqref="A229:C229">
    <cfRule type="cellIs" dxfId="110" priority="114" stopIfTrue="1" operator="equal">
      <formula>A228</formula>
    </cfRule>
    <cfRule type="cellIs" dxfId="109" priority="115" stopIfTrue="1" operator="equal">
      <formula>0</formula>
    </cfRule>
  </conditionalFormatting>
  <conditionalFormatting sqref="A230:C230">
    <cfRule type="cellIs" dxfId="108" priority="112" stopIfTrue="1" operator="equal">
      <formula>A229</formula>
    </cfRule>
    <cfRule type="cellIs" dxfId="107" priority="113" stopIfTrue="1" operator="equal">
      <formula>0</formula>
    </cfRule>
  </conditionalFormatting>
  <conditionalFormatting sqref="A231:C231">
    <cfRule type="cellIs" dxfId="106" priority="110" stopIfTrue="1" operator="equal">
      <formula>A230</formula>
    </cfRule>
    <cfRule type="cellIs" dxfId="105" priority="111" stopIfTrue="1" operator="equal">
      <formula>0</formula>
    </cfRule>
  </conditionalFormatting>
  <conditionalFormatting sqref="A232:C232">
    <cfRule type="cellIs" dxfId="104" priority="108" stopIfTrue="1" operator="equal">
      <formula>A231</formula>
    </cfRule>
    <cfRule type="cellIs" dxfId="103" priority="109" stopIfTrue="1" operator="equal">
      <formula>0</formula>
    </cfRule>
  </conditionalFormatting>
  <conditionalFormatting sqref="A233:C233">
    <cfRule type="cellIs" dxfId="102" priority="106" stopIfTrue="1" operator="equal">
      <formula>A232</formula>
    </cfRule>
    <cfRule type="cellIs" dxfId="101" priority="107" stopIfTrue="1" operator="equal">
      <formula>0</formula>
    </cfRule>
  </conditionalFormatting>
  <conditionalFormatting sqref="A234:C234">
    <cfRule type="cellIs" dxfId="100" priority="104" stopIfTrue="1" operator="equal">
      <formula>A233</formula>
    </cfRule>
    <cfRule type="cellIs" dxfId="99" priority="105" stopIfTrue="1" operator="equal">
      <formula>0</formula>
    </cfRule>
  </conditionalFormatting>
  <conditionalFormatting sqref="A235:C235">
    <cfRule type="cellIs" dxfId="98" priority="102" stopIfTrue="1" operator="equal">
      <formula>A234</formula>
    </cfRule>
    <cfRule type="cellIs" dxfId="97" priority="103" stopIfTrue="1" operator="equal">
      <formula>0</formula>
    </cfRule>
  </conditionalFormatting>
  <conditionalFormatting sqref="A236:C236">
    <cfRule type="cellIs" dxfId="96" priority="100" stopIfTrue="1" operator="equal">
      <formula>A235</formula>
    </cfRule>
    <cfRule type="cellIs" dxfId="95" priority="101" stopIfTrue="1" operator="equal">
      <formula>0</formula>
    </cfRule>
  </conditionalFormatting>
  <conditionalFormatting sqref="A237:C237">
    <cfRule type="cellIs" dxfId="94" priority="98" stopIfTrue="1" operator="equal">
      <formula>A236</formula>
    </cfRule>
    <cfRule type="cellIs" dxfId="93" priority="99" stopIfTrue="1" operator="equal">
      <formula>0</formula>
    </cfRule>
  </conditionalFormatting>
  <conditionalFormatting sqref="A238:C238">
    <cfRule type="cellIs" dxfId="92" priority="96" stopIfTrue="1" operator="equal">
      <formula>A237</formula>
    </cfRule>
    <cfRule type="cellIs" dxfId="91" priority="97" stopIfTrue="1" operator="equal">
      <formula>0</formula>
    </cfRule>
  </conditionalFormatting>
  <conditionalFormatting sqref="A239:C239">
    <cfRule type="cellIs" dxfId="90" priority="94" stopIfTrue="1" operator="equal">
      <formula>A238</formula>
    </cfRule>
    <cfRule type="cellIs" dxfId="89" priority="95" stopIfTrue="1" operator="equal">
      <formula>0</formula>
    </cfRule>
  </conditionalFormatting>
  <conditionalFormatting sqref="A240:C240">
    <cfRule type="cellIs" dxfId="88" priority="92" stopIfTrue="1" operator="equal">
      <formula>A239</formula>
    </cfRule>
    <cfRule type="cellIs" dxfId="87" priority="93" stopIfTrue="1" operator="equal">
      <formula>0</formula>
    </cfRule>
  </conditionalFormatting>
  <conditionalFormatting sqref="A241:C241">
    <cfRule type="cellIs" dxfId="86" priority="90" stopIfTrue="1" operator="equal">
      <formula>A240</formula>
    </cfRule>
    <cfRule type="cellIs" dxfId="85" priority="91" stopIfTrue="1" operator="equal">
      <formula>0</formula>
    </cfRule>
  </conditionalFormatting>
  <conditionalFormatting sqref="A242:C242">
    <cfRule type="cellIs" dxfId="84" priority="88" stopIfTrue="1" operator="equal">
      <formula>A241</formula>
    </cfRule>
    <cfRule type="cellIs" dxfId="83" priority="89" stopIfTrue="1" operator="equal">
      <formula>0</formula>
    </cfRule>
  </conditionalFormatting>
  <conditionalFormatting sqref="A243:C243">
    <cfRule type="cellIs" dxfId="82" priority="86" stopIfTrue="1" operator="equal">
      <formula>A242</formula>
    </cfRule>
    <cfRule type="cellIs" dxfId="81" priority="87" stopIfTrue="1" operator="equal">
      <formula>0</formula>
    </cfRule>
  </conditionalFormatting>
  <conditionalFormatting sqref="A244:C244">
    <cfRule type="cellIs" dxfId="80" priority="84" stopIfTrue="1" operator="equal">
      <formula>A243</formula>
    </cfRule>
    <cfRule type="cellIs" dxfId="79" priority="85" stopIfTrue="1" operator="equal">
      <formula>0</formula>
    </cfRule>
  </conditionalFormatting>
  <conditionalFormatting sqref="A245:C245">
    <cfRule type="cellIs" dxfId="78" priority="82" stopIfTrue="1" operator="equal">
      <formula>A244</formula>
    </cfRule>
    <cfRule type="cellIs" dxfId="77" priority="83" stopIfTrue="1" operator="equal">
      <formula>0</formula>
    </cfRule>
  </conditionalFormatting>
  <conditionalFormatting sqref="A246:C246">
    <cfRule type="cellIs" dxfId="76" priority="80" stopIfTrue="1" operator="equal">
      <formula>A245</formula>
    </cfRule>
    <cfRule type="cellIs" dxfId="75" priority="81" stopIfTrue="1" operator="equal">
      <formula>0</formula>
    </cfRule>
  </conditionalFormatting>
  <conditionalFormatting sqref="A247:C247">
    <cfRule type="cellIs" dxfId="74" priority="78" stopIfTrue="1" operator="equal">
      <formula>A246</formula>
    </cfRule>
    <cfRule type="cellIs" dxfId="73" priority="79" stopIfTrue="1" operator="equal">
      <formula>0</formula>
    </cfRule>
  </conditionalFormatting>
  <conditionalFormatting sqref="A248:C248">
    <cfRule type="cellIs" dxfId="72" priority="76" stopIfTrue="1" operator="equal">
      <formula>A247</formula>
    </cfRule>
    <cfRule type="cellIs" dxfId="71" priority="77" stopIfTrue="1" operator="equal">
      <formula>0</formula>
    </cfRule>
  </conditionalFormatting>
  <conditionalFormatting sqref="A249:C249">
    <cfRule type="cellIs" dxfId="70" priority="74" stopIfTrue="1" operator="equal">
      <formula>A248</formula>
    </cfRule>
    <cfRule type="cellIs" dxfId="69" priority="75" stopIfTrue="1" operator="equal">
      <formula>0</formula>
    </cfRule>
  </conditionalFormatting>
  <conditionalFormatting sqref="A250:C250">
    <cfRule type="cellIs" dxfId="68" priority="72" stopIfTrue="1" operator="equal">
      <formula>A249</formula>
    </cfRule>
    <cfRule type="cellIs" dxfId="67" priority="73" stopIfTrue="1" operator="equal">
      <formula>0</formula>
    </cfRule>
  </conditionalFormatting>
  <conditionalFormatting sqref="A251:C251">
    <cfRule type="cellIs" dxfId="66" priority="70" stopIfTrue="1" operator="equal">
      <formula>A250</formula>
    </cfRule>
    <cfRule type="cellIs" dxfId="65" priority="71" stopIfTrue="1" operator="equal">
      <formula>0</formula>
    </cfRule>
  </conditionalFormatting>
  <conditionalFormatting sqref="A252:C252">
    <cfRule type="cellIs" dxfId="64" priority="68" stopIfTrue="1" operator="equal">
      <formula>A251</formula>
    </cfRule>
    <cfRule type="cellIs" dxfId="63" priority="69" stopIfTrue="1" operator="equal">
      <formula>0</formula>
    </cfRule>
  </conditionalFormatting>
  <conditionalFormatting sqref="A253:C253">
    <cfRule type="cellIs" dxfId="62" priority="66" stopIfTrue="1" operator="equal">
      <formula>A252</formula>
    </cfRule>
    <cfRule type="cellIs" dxfId="61" priority="67" stopIfTrue="1" operator="equal">
      <formula>0</formula>
    </cfRule>
  </conditionalFormatting>
  <conditionalFormatting sqref="A254:C254">
    <cfRule type="cellIs" dxfId="60" priority="64" stopIfTrue="1" operator="equal">
      <formula>A253</formula>
    </cfRule>
    <cfRule type="cellIs" dxfId="59" priority="65" stopIfTrue="1" operator="equal">
      <formula>0</formula>
    </cfRule>
  </conditionalFormatting>
  <conditionalFormatting sqref="A255:C255">
    <cfRule type="cellIs" dxfId="58" priority="62" stopIfTrue="1" operator="equal">
      <formula>A254</formula>
    </cfRule>
    <cfRule type="cellIs" dxfId="57" priority="63" stopIfTrue="1" operator="equal">
      <formula>0</formula>
    </cfRule>
  </conditionalFormatting>
  <conditionalFormatting sqref="A256:C256">
    <cfRule type="cellIs" dxfId="56" priority="60" stopIfTrue="1" operator="equal">
      <formula>A255</formula>
    </cfRule>
    <cfRule type="cellIs" dxfId="55" priority="61" stopIfTrue="1" operator="equal">
      <formula>0</formula>
    </cfRule>
  </conditionalFormatting>
  <conditionalFormatting sqref="A257:C257">
    <cfRule type="cellIs" dxfId="54" priority="58" stopIfTrue="1" operator="equal">
      <formula>A256</formula>
    </cfRule>
    <cfRule type="cellIs" dxfId="53" priority="59" stopIfTrue="1" operator="equal">
      <formula>0</formula>
    </cfRule>
  </conditionalFormatting>
  <conditionalFormatting sqref="A258:C258">
    <cfRule type="cellIs" dxfId="52" priority="56" stopIfTrue="1" operator="equal">
      <formula>A257</formula>
    </cfRule>
    <cfRule type="cellIs" dxfId="51" priority="57" stopIfTrue="1" operator="equal">
      <formula>0</formula>
    </cfRule>
  </conditionalFormatting>
  <conditionalFormatting sqref="A259:C259">
    <cfRule type="cellIs" dxfId="50" priority="54" stopIfTrue="1" operator="equal">
      <formula>A258</formula>
    </cfRule>
    <cfRule type="cellIs" dxfId="49" priority="55" stopIfTrue="1" operator="equal">
      <formula>0</formula>
    </cfRule>
  </conditionalFormatting>
  <conditionalFormatting sqref="A260:C260">
    <cfRule type="cellIs" dxfId="48" priority="52" stopIfTrue="1" operator="equal">
      <formula>A259</formula>
    </cfRule>
    <cfRule type="cellIs" dxfId="47" priority="53" stopIfTrue="1" operator="equal">
      <formula>0</formula>
    </cfRule>
  </conditionalFormatting>
  <conditionalFormatting sqref="A261:C261">
    <cfRule type="cellIs" dxfId="46" priority="50" stopIfTrue="1" operator="equal">
      <formula>A260</formula>
    </cfRule>
    <cfRule type="cellIs" dxfId="45" priority="51" stopIfTrue="1" operator="equal">
      <formula>0</formula>
    </cfRule>
  </conditionalFormatting>
  <conditionalFormatting sqref="A262:C262">
    <cfRule type="cellIs" dxfId="44" priority="48" stopIfTrue="1" operator="equal">
      <formula>A261</formula>
    </cfRule>
    <cfRule type="cellIs" dxfId="43" priority="49" stopIfTrue="1" operator="equal">
      <formula>0</formula>
    </cfRule>
  </conditionalFormatting>
  <conditionalFormatting sqref="A263:C263">
    <cfRule type="cellIs" dxfId="42" priority="46" stopIfTrue="1" operator="equal">
      <formula>A262</formula>
    </cfRule>
    <cfRule type="cellIs" dxfId="41" priority="47" stopIfTrue="1" operator="equal">
      <formula>0</formula>
    </cfRule>
  </conditionalFormatting>
  <conditionalFormatting sqref="A264:C264">
    <cfRule type="cellIs" dxfId="40" priority="44" stopIfTrue="1" operator="equal">
      <formula>A263</formula>
    </cfRule>
    <cfRule type="cellIs" dxfId="39" priority="45" stopIfTrue="1" operator="equal">
      <formula>0</formula>
    </cfRule>
  </conditionalFormatting>
  <conditionalFormatting sqref="A265:C265">
    <cfRule type="cellIs" dxfId="38" priority="42" stopIfTrue="1" operator="equal">
      <formula>A264</formula>
    </cfRule>
    <cfRule type="cellIs" dxfId="37" priority="43" stopIfTrue="1" operator="equal">
      <formula>0</formula>
    </cfRule>
  </conditionalFormatting>
  <conditionalFormatting sqref="A266:C266">
    <cfRule type="cellIs" dxfId="36" priority="40" stopIfTrue="1" operator="equal">
      <formula>A265</formula>
    </cfRule>
    <cfRule type="cellIs" dxfId="35" priority="41" stopIfTrue="1" operator="equal">
      <formula>0</formula>
    </cfRule>
  </conditionalFormatting>
  <conditionalFormatting sqref="A267:C267">
    <cfRule type="cellIs" dxfId="34" priority="38" stopIfTrue="1" operator="equal">
      <formula>A266</formula>
    </cfRule>
    <cfRule type="cellIs" dxfId="33" priority="39" stopIfTrue="1" operator="equal">
      <formula>0</formula>
    </cfRule>
  </conditionalFormatting>
  <conditionalFormatting sqref="A268:C268">
    <cfRule type="cellIs" dxfId="32" priority="36" stopIfTrue="1" operator="equal">
      <formula>A267</formula>
    </cfRule>
    <cfRule type="cellIs" dxfId="31" priority="37" stopIfTrue="1" operator="equal">
      <formula>0</formula>
    </cfRule>
  </conditionalFormatting>
  <conditionalFormatting sqref="A269:C269">
    <cfRule type="cellIs" dxfId="30" priority="34" stopIfTrue="1" operator="equal">
      <formula>A268</formula>
    </cfRule>
    <cfRule type="cellIs" dxfId="29" priority="35" stopIfTrue="1" operator="equal">
      <formula>0</formula>
    </cfRule>
  </conditionalFormatting>
  <conditionalFormatting sqref="A270:C270">
    <cfRule type="cellIs" dxfId="28" priority="32" stopIfTrue="1" operator="equal">
      <formula>A269</formula>
    </cfRule>
    <cfRule type="cellIs" dxfId="27" priority="33" stopIfTrue="1" operator="equal">
      <formula>0</formula>
    </cfRule>
  </conditionalFormatting>
  <conditionalFormatting sqref="A271:C271">
    <cfRule type="cellIs" dxfId="26" priority="30" stopIfTrue="1" operator="equal">
      <formula>A270</formula>
    </cfRule>
    <cfRule type="cellIs" dxfId="25" priority="31" stopIfTrue="1" operator="equal">
      <formula>0</formula>
    </cfRule>
  </conditionalFormatting>
  <conditionalFormatting sqref="A272:C272">
    <cfRule type="cellIs" dxfId="24" priority="28" stopIfTrue="1" operator="equal">
      <formula>A271</formula>
    </cfRule>
    <cfRule type="cellIs" dxfId="23" priority="29" stopIfTrue="1" operator="equal">
      <formula>0</formula>
    </cfRule>
  </conditionalFormatting>
  <conditionalFormatting sqref="A273:C273">
    <cfRule type="cellIs" dxfId="22" priority="26" stopIfTrue="1" operator="equal">
      <formula>A272</formula>
    </cfRule>
    <cfRule type="cellIs" dxfId="21" priority="27" stopIfTrue="1" operator="equal">
      <formula>0</formula>
    </cfRule>
  </conditionalFormatting>
  <conditionalFormatting sqref="A274:C274">
    <cfRule type="cellIs" dxfId="20" priority="24" stopIfTrue="1" operator="equal">
      <formula>A273</formula>
    </cfRule>
    <cfRule type="cellIs" dxfId="19" priority="25" stopIfTrue="1" operator="equal">
      <formula>0</formula>
    </cfRule>
  </conditionalFormatting>
  <conditionalFormatting sqref="A275:C275">
    <cfRule type="cellIs" dxfId="18" priority="22" stopIfTrue="1" operator="equal">
      <formula>A274</formula>
    </cfRule>
    <cfRule type="cellIs" dxfId="17" priority="23" stopIfTrue="1" operator="equal">
      <formula>0</formula>
    </cfRule>
  </conditionalFormatting>
  <conditionalFormatting sqref="A276:C276">
    <cfRule type="cellIs" dxfId="16" priority="20" stopIfTrue="1" operator="equal">
      <formula>A275</formula>
    </cfRule>
    <cfRule type="cellIs" dxfId="15" priority="21" stopIfTrue="1" operator="equal">
      <formula>0</formula>
    </cfRule>
  </conditionalFormatting>
  <conditionalFormatting sqref="A277:C277">
    <cfRule type="cellIs" dxfId="14" priority="18" stopIfTrue="1" operator="equal">
      <formula>A276</formula>
    </cfRule>
    <cfRule type="cellIs" dxfId="13" priority="19" stopIfTrue="1" operator="equal">
      <formula>0</formula>
    </cfRule>
  </conditionalFormatting>
  <conditionalFormatting sqref="A278:C278">
    <cfRule type="cellIs" dxfId="12" priority="16" stopIfTrue="1" operator="equal">
      <formula>A277</formula>
    </cfRule>
    <cfRule type="cellIs" dxfId="11" priority="17" stopIfTrue="1" operator="equal">
      <formula>0</formula>
    </cfRule>
  </conditionalFormatting>
  <conditionalFormatting sqref="A279:C279">
    <cfRule type="cellIs" dxfId="10" priority="14" stopIfTrue="1" operator="equal">
      <formula>A278</formula>
    </cfRule>
    <cfRule type="cellIs" dxfId="9" priority="15" stopIfTrue="1" operator="equal">
      <formula>0</formula>
    </cfRule>
  </conditionalFormatting>
  <conditionalFormatting sqref="A280:C280">
    <cfRule type="cellIs" dxfId="8" priority="12" stopIfTrue="1" operator="equal">
      <formula>A279</formula>
    </cfRule>
    <cfRule type="cellIs" dxfId="7" priority="13" stopIfTrue="1" operator="equal">
      <formula>0</formula>
    </cfRule>
  </conditionalFormatting>
  <conditionalFormatting sqref="A281:C281">
    <cfRule type="cellIs" dxfId="6" priority="10" stopIfTrue="1" operator="equal">
      <formula>A280</formula>
    </cfRule>
    <cfRule type="cellIs" dxfId="5" priority="11" stopIfTrue="1" operator="equal">
      <formula>0</formula>
    </cfRule>
  </conditionalFormatting>
  <conditionalFormatting sqref="A282:C282">
    <cfRule type="cellIs" dxfId="4" priority="8" stopIfTrue="1" operator="equal">
      <formula>A281</formula>
    </cfRule>
    <cfRule type="cellIs" dxfId="3" priority="9" stopIfTrue="1" operator="equal">
      <formula>0</formula>
    </cfRule>
  </conditionalFormatting>
  <conditionalFormatting sqref="A283:C283">
    <cfRule type="cellIs" dxfId="2" priority="6" stopIfTrue="1" operator="equal">
      <formula>A282</formula>
    </cfRule>
    <cfRule type="cellIs" dxfId="1" priority="7" stopIfTrue="1" operator="equal">
      <formula>0</formula>
    </cfRule>
  </conditionalFormatting>
  <conditionalFormatting sqref="A309">
    <cfRule type="cellIs" dxfId="0" priority="2" stopIfTrue="1" operator="equal">
      <formula>A308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2024-12-30T07:06:50Z</cp:lastPrinted>
  <dcterms:created xsi:type="dcterms:W3CDTF">2016-07-02T12:27:50Z</dcterms:created>
  <dcterms:modified xsi:type="dcterms:W3CDTF">2024-12-30T07:07:40Z</dcterms:modified>
</cp:coreProperties>
</file>